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tabRatio="811" activeTab="0"/>
  </bookViews>
  <sheets>
    <sheet name="添付様式１０（活動計画表紙）" sheetId="1" r:id="rId1"/>
    <sheet name="添付様式１０（活動計画）" sheetId="2" r:id="rId2"/>
    <sheet name="別添２（位置図）" sheetId="3" r:id="rId3"/>
    <sheet name="別添３（特認整理表）" sheetId="4" r:id="rId4"/>
    <sheet name="別添４（中山間整理表）" sheetId="5" r:id="rId5"/>
  </sheets>
  <definedNames>
    <definedName name="_xlnm.Print_Area" localSheetId="1">'添付様式１０（活動計画）'!$A$1:$Q$29</definedName>
    <definedName name="_xlnm.Print_Area" localSheetId="0">'添付様式１０（活動計画表紙）'!$A$1:$R$20</definedName>
    <definedName name="_xlnm.Print_Area" localSheetId="2">'別添２（位置図）'!$A$1:$AZ$37</definedName>
    <definedName name="_xlnm.Print_Area" localSheetId="3">'別添３（特認整理表）'!$A$1:$P$29</definedName>
    <definedName name="_xlnm.Print_Area" localSheetId="4">'別添４（中山間整理表）'!$A$1:$J$30</definedName>
  </definedNames>
  <calcPr fullCalcOnLoad="1"/>
</workbook>
</file>

<file path=xl/comments5.xml><?xml version="1.0" encoding="utf-8"?>
<comments xmlns="http://schemas.openxmlformats.org/spreadsheetml/2006/main">
  <authors>
    <author>木村安邦</author>
    <author>T005</author>
  </authors>
  <commentList>
    <comment ref="C42" authorId="0">
      <text>
        <r>
          <rPr>
            <b/>
            <sz val="9"/>
            <rFont val="ＭＳ Ｐゴシック"/>
            <family val="3"/>
          </rPr>
          <t>木村安邦:</t>
        </r>
        <r>
          <rPr>
            <sz val="9"/>
            <rFont val="ＭＳ Ｐゴシック"/>
            <family val="3"/>
          </rPr>
          <t xml:space="preserve">
</t>
        </r>
      </text>
    </comment>
    <comment ref="C43" authorId="0">
      <text>
        <r>
          <rPr>
            <b/>
            <sz val="9"/>
            <rFont val="ＭＳ Ｐゴシック"/>
            <family val="3"/>
          </rPr>
          <t>木村安邦:</t>
        </r>
        <r>
          <rPr>
            <sz val="9"/>
            <rFont val="ＭＳ Ｐゴシック"/>
            <family val="3"/>
          </rPr>
          <t xml:space="preserve">
</t>
        </r>
      </text>
    </comment>
    <comment ref="K9" authorId="1">
      <text>
        <r>
          <rPr>
            <b/>
            <sz val="9"/>
            <color indexed="10"/>
            <rFont val="ＭＳ Ｐゴシック"/>
            <family val="3"/>
          </rPr>
          <t>以下の分類を選択してください。</t>
        </r>
      </text>
    </comment>
    <comment ref="H5" authorId="1">
      <text>
        <r>
          <rPr>
            <b/>
            <sz val="9"/>
            <color indexed="10"/>
            <rFont val="ＭＳ Ｐゴシック"/>
            <family val="3"/>
          </rPr>
          <t>※基本
黄色セルを入力
（水色は自動計算）</t>
        </r>
      </text>
    </comment>
  </commentList>
</comments>
</file>

<file path=xl/sharedStrings.xml><?xml version="1.0" encoding="utf-8"?>
<sst xmlns="http://schemas.openxmlformats.org/spreadsheetml/2006/main" count="155" uniqueCount="132">
  <si>
    <t>農地・水・環境保全向上対策に係る活動計画</t>
  </si>
  <si>
    <t>平成　年　月　日策定</t>
  </si>
  <si>
    <t>■■■■■■</t>
  </si>
  <si>
    <t xml:space="preserve"> 農地・水・環境保全向上対策に係る活動計画</t>
  </si>
  <si>
    <t>　　第１　協定の対象となる資源</t>
  </si>
  <si>
    <t>（１）協定の対象となる資源</t>
  </si>
  <si>
    <t>位　置</t>
  </si>
  <si>
    <t>「位置図」のとおり</t>
  </si>
  <si>
    <t>農用地</t>
  </si>
  <si>
    <t>地目</t>
  </si>
  <si>
    <t>田</t>
  </si>
  <si>
    <t>畑</t>
  </si>
  <si>
    <t>草地</t>
  </si>
  <si>
    <t>計</t>
  </si>
  <si>
    <t>対象農用地</t>
  </si>
  <si>
    <t>協定農用地</t>
  </si>
  <si>
    <t>うち農振農用地</t>
  </si>
  <si>
    <t>農業用施設</t>
  </si>
  <si>
    <t>開水路</t>
  </si>
  <si>
    <t>ため池</t>
  </si>
  <si>
    <t>農道</t>
  </si>
  <si>
    <t>（参考）共同活動支援交付金の支出計画</t>
  </si>
  <si>
    <t>項　　目</t>
  </si>
  <si>
    <t>金　　額</t>
  </si>
  <si>
    <t xml:space="preserve">            基礎部分の活動に要する経費</t>
  </si>
  <si>
    <t>　農地 ・ 水向上活動に要する経費</t>
  </si>
  <si>
    <t>　農村環境向上活動に要する経費</t>
  </si>
  <si>
    <t xml:space="preserve">            活動組織の管理運営に要する経費</t>
  </si>
  <si>
    <t>合　　計</t>
  </si>
  <si>
    <t>注）平成２３年度までの支出計画の合計を記入します。</t>
  </si>
  <si>
    <t>　　第２　実施計画</t>
  </si>
  <si>
    <t>「地域活動指針チェック表」のとおり。</t>
  </si>
  <si>
    <t>　　第３　添付書面</t>
  </si>
  <si>
    <t>１．地域活動指針チェック表</t>
  </si>
  <si>
    <t>２．位置図</t>
  </si>
  <si>
    <t>３．促進費対象活動等実施計画</t>
  </si>
  <si>
    <t>４．特認要件を適用した場合の整理表</t>
  </si>
  <si>
    <t>パイプライン</t>
  </si>
  <si>
    <t>誘導
部分</t>
  </si>
  <si>
    <t>活動組織名：</t>
  </si>
  <si>
    <t>農村環境向上活動</t>
  </si>
  <si>
    <t>特認要件を適用した場合の整理表</t>
  </si>
  <si>
    <t>（１）拡大面積の割合</t>
  </si>
  <si>
    <t>区分</t>
  </si>
  <si>
    <t>協定農用地のうち農振農用地 ①</t>
  </si>
  <si>
    <t>対象農用地 ②</t>
  </si>
  <si>
    <t>対象農用地から拡大した農用地 ③</t>
  </si>
  <si>
    <t>拡大割合 ③／②</t>
  </si>
  <si>
    <t>（２）特認要件の適用水準に応じた拡大面積のマトリックス表</t>
  </si>
  <si>
    <t>農地・水向上活動（実践活動）の実施割合の減少度合い（ｘ）</t>
  </si>
  <si>
    <t>農村環境向上活動の活動項目数の減</t>
  </si>
  <si>
    <r>
      <t xml:space="preserve">
「位置図」に示す範囲</t>
    </r>
    <r>
      <rPr>
        <i/>
        <sz val="12"/>
        <rFont val="ＭＳ Ｐゴシック"/>
        <family val="3"/>
      </rPr>
      <t xml:space="preserve">
</t>
    </r>
  </si>
  <si>
    <t>特認要件</t>
  </si>
  <si>
    <t>農地・水向上活動
（実践活動）</t>
  </si>
  <si>
    <t>農村環境向上活動</t>
  </si>
  <si>
    <t xml:space="preserve">  （添付様式１０）</t>
  </si>
  <si>
    <t xml:space="preserve">
（添付様式１０ 別添２）
　位 置 図</t>
  </si>
  <si>
    <t>（添付様式１０　別添３）</t>
  </si>
  <si>
    <t>（添付様式１０　別添４）</t>
  </si>
  <si>
    <t>活動項目等の整理表</t>
  </si>
  <si>
    <t>　（１）追加実施する活動項目数</t>
  </si>
  <si>
    <t>協定農用地
面積（ｈａ）</t>
  </si>
  <si>
    <t>重複割合（％）</t>
  </si>
  <si>
    <t>追加活動項目数（項目）</t>
  </si>
  <si>
    <t>集落協定等農用地面積（ｈａ）</t>
  </si>
  <si>
    <t>分類Ａ</t>
  </si>
  <si>
    <t>分類Ｂ</t>
  </si>
  <si>
    <t>分類Ｃ</t>
  </si>
  <si>
    <t>（注）</t>
  </si>
  <si>
    <t xml:space="preserve">      分類Ａ：</t>
  </si>
  <si>
    <t>基礎単価が適用される集落協定又は個別協定が協定農用地に含まれる場合</t>
  </si>
  <si>
    <t xml:space="preserve">      分類Ｂ：</t>
  </si>
  <si>
    <t xml:space="preserve">     分類Ｃ：</t>
  </si>
  <si>
    <t>　（２）地域活動指針に基づき定める要件に追加要件を加えた要件</t>
  </si>
  <si>
    <t>「対象となる活動」の合計項目数
（項目）</t>
  </si>
  <si>
    <t>地域活動指針に基づき定める要件
（%，項目）</t>
  </si>
  <si>
    <t>左記要件を満たすために必要な活動項目数
（項目）</t>
  </si>
  <si>
    <t>追加することとした活動項目数
（項目）</t>
  </si>
  <si>
    <t>地域活動指針に基づき定める要件に追加要件を加えた要件
（%、項目）</t>
  </si>
  <si>
    <t>⑨＝(⑦+⑧)/⑤
又は
⑥＋⑧</t>
  </si>
  <si>
    <t>　（３）活動項目数の整理表</t>
  </si>
  <si>
    <t>対象となる活動項目数
　</t>
  </si>
  <si>
    <t>　 ⑤×⑨
又は
⑨</t>
  </si>
  <si>
    <t>　（４）特認要件を適用する場合の活動項目数の整理表</t>
  </si>
  <si>
    <t>（特認要件を適用する場合）</t>
  </si>
  <si>
    <t>「対象となる活動」の項目数
　</t>
  </si>
  <si>
    <t>特認要件
　　　　</t>
  </si>
  <si>
    <t>「特認要件」を満たすために必要な活動項目数</t>
  </si>
  <si>
    <t>　   ⑤×⑩
　　　又は
　　　⑩</t>
  </si>
  <si>
    <t>集落協定等に位置付けられる施設数　</t>
  </si>
  <si>
    <t>①</t>
  </si>
  <si>
    <t>②</t>
  </si>
  <si>
    <t>③</t>
  </si>
  <si>
    <t>④=③/②</t>
  </si>
  <si>
    <t>（①＋１）×④</t>
  </si>
  <si>
    <t>（①＋２）×④</t>
  </si>
  <si>
    <t>（①＋３）×④</t>
  </si>
  <si>
    <t>「自然生態系の保全に関する学校教育等との連携」以外を選択することにより体制整備単価の適用を受ける集落協定が協定農用地に含まれる場合　</t>
  </si>
  <si>
    <t>「自然生態系の保全に関する学校教育等との連携」を選択することにより体制整備単価の適用を受ける集落協定が協定農用地に含まれる場合</t>
  </si>
  <si>
    <t>⑤</t>
  </si>
  <si>
    <t>⑥</t>
  </si>
  <si>
    <t>⑦＝⑤×⑥</t>
  </si>
  <si>
    <t>⑧</t>
  </si>
  <si>
    <t>農地・水向上活動の実践活動</t>
  </si>
  <si>
    <t>農村環境向上活動</t>
  </si>
  <si>
    <t>集落協定等関連対象活動組織に適用する要件</t>
  </si>
  <si>
    <t xml:space="preserve">左記要件を満たすために必要な活動項目数
</t>
  </si>
  <si>
    <t xml:space="preserve">
(計画)に位置づけた活動項目数</t>
  </si>
  <si>
    <t>⑤</t>
  </si>
  <si>
    <t>⑨</t>
  </si>
  <si>
    <t>≦</t>
  </si>
  <si>
    <t xml:space="preserve">
「計画」に位置づけた活動項目数</t>
  </si>
  <si>
    <t xml:space="preserve">実施した活動項目数
</t>
  </si>
  <si>
    <t>①農地・水向上活動の実践活動</t>
  </si>
  <si>
    <t>（Ｄ）</t>
  </si>
  <si>
    <t>　（Ｇ）</t>
  </si>
  <si>
    <t>　（Ｈ ＝ Ｄ×Ｇ）</t>
  </si>
  <si>
    <t>②農村環境向上活動</t>
  </si>
  <si>
    <t>＝</t>
  </si>
  <si>
    <t>左記要件を満たすために必要な活動項目数</t>
  </si>
  <si>
    <t xml:space="preserve">
(計画)に位置づけた活動項目数</t>
  </si>
  <si>
    <t>⑤</t>
  </si>
  <si>
    <t>⑩</t>
  </si>
  <si>
    <t>（３）地域活動指針に基づき定める要件に追加要件を加えた要件・特認要件</t>
  </si>
  <si>
    <t>追加要件を加えた要件</t>
  </si>
  <si>
    <t>km</t>
  </si>
  <si>
    <t>箇所</t>
  </si>
  <si>
    <t>km</t>
  </si>
  <si>
    <t>活動組織名：</t>
  </si>
  <si>
    <t>【集落協定等関連対象活動組織用】</t>
  </si>
  <si>
    <t>５．活動項目等の整理表</t>
  </si>
  <si>
    <t>分類選択</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</si>
</sst>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ha）  &quot;"/>
    <numFmt numFmtId="177" formatCode="&quot;《&quot;#,###&quot;ha》  &quot;"/>
    <numFmt numFmtId="178" formatCode="#,###&quot; ｋm    &quot;"/>
    <numFmt numFmtId="179" formatCode="#,###&quot; 箇所&quot;"/>
    <numFmt numFmtId="180" formatCode="0&quot;項&quot;&quot;目&quot;"/>
    <numFmt numFmtId="181" formatCode="0%\ \ "/>
    <numFmt numFmtId="182" formatCode="&quot;&quot;#,###&quot;ha  &quot;"/>
    <numFmt numFmtId="183" formatCode="#,###&quot; a  &quot;"/>
    <numFmt numFmtId="184" formatCode="#,###&quot; 万円  &quot;"/>
    <numFmt numFmtId="185" formatCode="#,###.0&quot; %  &quot;"/>
    <numFmt numFmtId="186" formatCode="#,###.#&quot; ｋm    &quot;"/>
    <numFmt numFmtId="187" formatCode="&quot;&quot;#&quot;%  &quot;"/>
    <numFmt numFmtId="188" formatCode="&quot;&quot;#,###&quot;項目  &quot;"/>
    <numFmt numFmtId="189" formatCode="&quot;&quot;#,###&quot; 項目  &quot;"/>
    <numFmt numFmtId="190" formatCode="&quot;&quot;#,###&quot;   &quot;"/>
    <numFmt numFmtId="191" formatCode="#,##0.0_ ;[Red]\-#,##0.0\ "/>
    <numFmt numFmtId="192" formatCode="0.0_);[Red]\(0.0\)"/>
    <numFmt numFmtId="193" formatCode="&quot;　&quot;#,###&quot; 項目　 &quot;"/>
    <numFmt numFmtId="194" formatCode="&quot;　&quot;#.0&quot; ha　 &quot;"/>
    <numFmt numFmtId="195" formatCode="#,###.0&quot; ｋm    &quot;"/>
    <numFmt numFmtId="196" formatCode="0&quot; 項&quot;&quot;目&quot;"/>
    <numFmt numFmtId="197" formatCode="#%"/>
    <numFmt numFmtId="198" formatCode="###&quot;%&quot;"/>
    <numFmt numFmtId="199" formatCode="0.000_);[Red]\(0.000\)"/>
    <numFmt numFmtId="200" formatCode="#,##0_);[Red]\(#,##0\)"/>
    <numFmt numFmtId="201" formatCode="#,##0.0_);[Red]\(#,##0.0\)"/>
    <numFmt numFmtId="202" formatCode="#,##0.0&quot; ｋm    &quot;"/>
    <numFmt numFmtId="203" formatCode="#,##0.0&quot; %  &quot;"/>
    <numFmt numFmtId="204" formatCode="&quot;　&quot;##0.0&quot; ha　 &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5"/>
      <name val="ＭＳ ゴシック"/>
      <family val="3"/>
    </font>
    <font>
      <i/>
      <sz val="16"/>
      <color indexed="12"/>
      <name val="ＭＳ Ｐゴシック"/>
      <family val="3"/>
    </font>
    <font>
      <sz val="11"/>
      <name val="ＭＳ Ｐ明朝"/>
      <family val="1"/>
    </font>
    <font>
      <b/>
      <sz val="16"/>
      <name val="ＭＳ Ｐゴシック"/>
      <family val="3"/>
    </font>
    <font>
      <sz val="20"/>
      <name val="ＭＳ Ｐゴシック"/>
      <family val="3"/>
    </font>
    <font>
      <sz val="18"/>
      <name val="ＭＳ Ｐゴシック"/>
      <family val="3"/>
    </font>
    <font>
      <sz val="16"/>
      <name val="ＭＳ Ｐゴシック"/>
      <family val="3"/>
    </font>
    <font>
      <sz val="16"/>
      <color indexed="8"/>
      <name val="ＭＳ Ｐゴシック"/>
      <family val="3"/>
    </font>
    <font>
      <i/>
      <sz val="11"/>
      <color indexed="12"/>
      <name val="ＭＳ Ｐゴシック"/>
      <family val="3"/>
    </font>
    <font>
      <sz val="16"/>
      <name val="ＭＳ Ｐ明朝"/>
      <family val="1"/>
    </font>
    <font>
      <b/>
      <sz val="20"/>
      <name val="ＭＳ Ｐゴシック"/>
      <family val="3"/>
    </font>
    <font>
      <b/>
      <sz val="14"/>
      <name val="ＭＳ Ｐゴシック"/>
      <family val="3"/>
    </font>
    <font>
      <sz val="14"/>
      <name val="ＭＳ Ｐゴシック"/>
      <family val="3"/>
    </font>
    <font>
      <sz val="12"/>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u val="single"/>
      <sz val="15"/>
      <name val="ＭＳ ゴシック"/>
      <family val="3"/>
    </font>
    <font>
      <b/>
      <u val="single"/>
      <sz val="15"/>
      <name val="ＭＳ ゴシック"/>
      <family val="3"/>
    </font>
    <font>
      <sz val="10"/>
      <name val="ＭＳ ゴシック"/>
      <family val="3"/>
    </font>
    <font>
      <sz val="8"/>
      <name val="ＭＳ ゴシック"/>
      <family val="3"/>
    </font>
    <font>
      <sz val="7"/>
      <name val="ＭＳ ゴシック"/>
      <family val="3"/>
    </font>
    <font>
      <sz val="24"/>
      <name val="ＭＳ Ｐゴシック"/>
      <family val="3"/>
    </font>
    <font>
      <i/>
      <sz val="12"/>
      <name val="ＭＳ Ｐゴシック"/>
      <family val="3"/>
    </font>
    <font>
      <i/>
      <sz val="14"/>
      <color indexed="12"/>
      <name val="ＭＳ Ｐゴシック"/>
      <family val="3"/>
    </font>
    <font>
      <i/>
      <sz val="10"/>
      <color indexed="12"/>
      <name val="ＭＳ Ｐ明朝"/>
      <family val="1"/>
    </font>
    <font>
      <i/>
      <sz val="12"/>
      <color indexed="12"/>
      <name val="ＭＳ Ｐ明朝"/>
      <family val="1"/>
    </font>
    <font>
      <sz val="13"/>
      <name val="ＭＳ Ｐ明朝"/>
      <family val="1"/>
    </font>
    <font>
      <sz val="10"/>
      <name val="ＭＳ Ｐ明朝"/>
      <family val="1"/>
    </font>
    <font>
      <sz val="10"/>
      <color indexed="10"/>
      <name val="ＭＳ Ｐ明朝"/>
      <family val="1"/>
    </font>
    <font>
      <sz val="9"/>
      <color indexed="10"/>
      <name val="ＭＳ Ｐ明朝"/>
      <family val="1"/>
    </font>
    <font>
      <sz val="9"/>
      <name val="ＭＳ Ｐ明朝"/>
      <family val="1"/>
    </font>
    <font>
      <sz val="10"/>
      <color indexed="12"/>
      <name val="ＭＳ Ｐ明朝"/>
      <family val="1"/>
    </font>
    <font>
      <sz val="24"/>
      <name val="ＭＳ Ｐ明朝"/>
      <family val="1"/>
    </font>
    <font>
      <b/>
      <sz val="9"/>
      <name val="ＭＳ Ｐゴシック"/>
      <family val="3"/>
    </font>
    <font>
      <sz val="9"/>
      <name val="ＭＳ Ｐゴシック"/>
      <family val="3"/>
    </font>
    <font>
      <sz val="10"/>
      <color indexed="8"/>
      <name val="ＭＳ ゴシック"/>
      <family val="3"/>
    </font>
    <font>
      <sz val="8"/>
      <color indexed="8"/>
      <name val="ＭＳ ゴシック"/>
      <family val="3"/>
    </font>
    <font>
      <sz val="7"/>
      <color indexed="8"/>
      <name val="ＭＳ ゴシック"/>
      <family val="3"/>
    </font>
    <font>
      <sz val="10"/>
      <color indexed="12"/>
      <name val="ＭＳ Ｐゴシック"/>
      <family val="3"/>
    </font>
    <font>
      <sz val="11"/>
      <color indexed="12"/>
      <name val="ＭＳ Ｐゴシック"/>
      <family val="3"/>
    </font>
    <font>
      <b/>
      <sz val="11"/>
      <name val="ＭＳ Ｐゴシック"/>
      <family val="3"/>
    </font>
    <font>
      <b/>
      <sz val="9"/>
      <color indexed="10"/>
      <name val="ＭＳ Ｐゴシック"/>
      <family val="3"/>
    </font>
    <font>
      <sz val="12"/>
      <color indexed="12"/>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style="thin"/>
      <bottom style="hair"/>
    </border>
    <border>
      <left style="thin"/>
      <right style="medium"/>
      <top style="thin"/>
      <bottom style="hair"/>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style="thin"/>
    </border>
    <border diagonalDown="1">
      <left style="thin"/>
      <right style="thin"/>
      <top style="hair"/>
      <bottom style="thin"/>
      <diagonal style="thin"/>
    </border>
    <border diagonalDown="1">
      <left style="thin"/>
      <right style="thin"/>
      <top style="thin"/>
      <bottom style="medium"/>
      <diagonal style="thin"/>
    </border>
    <border>
      <left style="thin"/>
      <right style="medium"/>
      <top style="thin"/>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medium"/>
      <bottom style="thin"/>
    </border>
    <border>
      <left style="thin"/>
      <right>
        <color indexed="63"/>
      </right>
      <top style="thin"/>
      <bottom style="hair"/>
    </border>
    <border>
      <left style="medium"/>
      <right style="thin"/>
      <top style="thin"/>
      <bottom style="hair"/>
    </border>
    <border diagonalDown="1">
      <left style="thin"/>
      <right style="thin"/>
      <top style="thin"/>
      <bottom style="hair"/>
      <diagonal style="thin"/>
    </border>
    <border diagonalDown="1">
      <left style="thin"/>
      <right>
        <color indexed="63"/>
      </right>
      <top style="thin"/>
      <bottom style="medium"/>
      <diagonal style="thin"/>
    </border>
    <border>
      <left style="thin"/>
      <right style="medium"/>
      <top style="thin"/>
      <bottom>
        <color indexed="63"/>
      </bottom>
    </border>
    <border diagonalDown="1">
      <left style="thin"/>
      <right style="thin"/>
      <top style="thin"/>
      <bottom style="thin"/>
      <diagonal style="thin"/>
    </border>
    <border diagonalDown="1">
      <left style="thin"/>
      <right style="thin"/>
      <top>
        <color indexed="63"/>
      </top>
      <bottom style="medium"/>
      <diagonal style="thin"/>
    </border>
    <border>
      <left>
        <color indexed="63"/>
      </left>
      <right style="thin"/>
      <top style="thin"/>
      <bottom style="medium"/>
    </border>
    <border>
      <left style="thin"/>
      <right style="thin"/>
      <top style="thin"/>
      <bottom style="thin"/>
    </border>
    <border>
      <left style="medium"/>
      <right style="thin"/>
      <top style="thin"/>
      <bottom>
        <color indexed="63"/>
      </bottom>
    </border>
    <border>
      <left style="thin"/>
      <right>
        <color indexed="63"/>
      </right>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color indexed="63"/>
      </top>
      <bottom style="medium"/>
    </border>
    <border>
      <left style="thin"/>
      <right style="thin"/>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6" fillId="4" borderId="0" applyNumberFormat="0" applyBorder="0" applyAlignment="0" applyProtection="0"/>
  </cellStyleXfs>
  <cellXfs count="361">
    <xf numFmtId="0" fontId="0" fillId="0" borderId="0" xfId="0" applyAlignment="1">
      <alignment vertical="center"/>
    </xf>
    <xf numFmtId="0" fontId="6" fillId="24" borderId="0" xfId="63" applyFont="1" applyFill="1">
      <alignment/>
      <protection/>
    </xf>
    <xf numFmtId="0" fontId="7" fillId="24" borderId="0" xfId="63" applyFont="1" applyFill="1">
      <alignment/>
      <protection/>
    </xf>
    <xf numFmtId="0" fontId="8" fillId="24" borderId="0" xfId="63" applyFont="1" applyFill="1">
      <alignment/>
      <protection/>
    </xf>
    <xf numFmtId="0" fontId="9" fillId="24" borderId="0" xfId="63" applyFont="1" applyFill="1" applyAlignment="1">
      <alignment horizontal="center"/>
      <protection/>
    </xf>
    <xf numFmtId="0" fontId="0" fillId="24" borderId="0" xfId="63" applyFont="1" applyFill="1">
      <alignment/>
      <protection/>
    </xf>
    <xf numFmtId="0" fontId="11" fillId="24" borderId="0" xfId="63" applyFont="1" applyFill="1" applyBorder="1" applyAlignment="1">
      <alignment horizontal="center"/>
      <protection/>
    </xf>
    <xf numFmtId="0" fontId="0" fillId="0" borderId="0" xfId="63" applyFont="1" applyAlignment="1">
      <alignment horizontal="center"/>
      <protection/>
    </xf>
    <xf numFmtId="0" fontId="7" fillId="24" borderId="0" xfId="63" applyFont="1" applyFill="1" quotePrefix="1">
      <alignment/>
      <protection/>
    </xf>
    <xf numFmtId="0" fontId="14" fillId="24" borderId="0" xfId="63" applyFont="1" applyFill="1">
      <alignment/>
      <protection/>
    </xf>
    <xf numFmtId="0" fontId="15" fillId="24" borderId="0" xfId="63" applyFont="1" applyFill="1" applyAlignment="1">
      <alignment/>
      <protection/>
    </xf>
    <xf numFmtId="0" fontId="14" fillId="24" borderId="0" xfId="63" applyFont="1" applyFill="1" applyBorder="1" applyAlignment="1">
      <alignment/>
      <protection/>
    </xf>
    <xf numFmtId="0" fontId="16" fillId="24" borderId="0" xfId="63" applyFont="1" applyFill="1" applyAlignment="1">
      <alignment vertical="center"/>
      <protection/>
    </xf>
    <xf numFmtId="0" fontId="17" fillId="24" borderId="0" xfId="63" applyFont="1" applyFill="1" applyAlignment="1">
      <alignment vertical="center"/>
      <protection/>
    </xf>
    <xf numFmtId="0" fontId="7" fillId="24" borderId="0" xfId="63" applyFont="1" applyFill="1" applyAlignment="1">
      <alignment vertical="center"/>
      <protection/>
    </xf>
    <xf numFmtId="177" fontId="18" fillId="24" borderId="10" xfId="63" applyNumberFormat="1" applyFont="1" applyFill="1" applyBorder="1" applyAlignment="1">
      <alignment horizontal="left"/>
      <protection/>
    </xf>
    <xf numFmtId="178" fontId="7" fillId="24" borderId="0" xfId="63" applyNumberFormat="1" applyFont="1" applyFill="1" applyBorder="1" applyAlignment="1">
      <alignment horizontal="right" vertical="center"/>
      <protection/>
    </xf>
    <xf numFmtId="0" fontId="16" fillId="24" borderId="0" xfId="63" applyFont="1" applyFill="1" applyBorder="1" applyAlignment="1">
      <alignment horizontal="left" vertical="center" indent="1"/>
      <protection/>
    </xf>
    <xf numFmtId="0" fontId="16" fillId="24" borderId="0" xfId="63" applyFont="1" applyFill="1">
      <alignment/>
      <protection/>
    </xf>
    <xf numFmtId="0" fontId="7" fillId="24" borderId="0" xfId="63" applyFont="1" applyFill="1" applyAlignment="1">
      <alignment horizontal="right" vertical="top"/>
      <protection/>
    </xf>
    <xf numFmtId="0" fontId="18" fillId="24" borderId="0" xfId="63" applyFont="1" applyFill="1" applyAlignment="1">
      <alignment vertical="center"/>
      <protection/>
    </xf>
    <xf numFmtId="0" fontId="7" fillId="24" borderId="0" xfId="63" applyFont="1" applyFill="1" applyAlignment="1">
      <alignment vertical="top"/>
      <protection/>
    </xf>
    <xf numFmtId="0" fontId="18" fillId="24" borderId="0" xfId="63" applyFont="1" applyFill="1">
      <alignment/>
      <protection/>
    </xf>
    <xf numFmtId="0" fontId="19" fillId="24" borderId="0" xfId="63" applyFont="1" applyFill="1" applyAlignment="1">
      <alignment horizontal="right" vertical="top" wrapText="1"/>
      <protection/>
    </xf>
    <xf numFmtId="0" fontId="0" fillId="24" borderId="0" xfId="63" applyFont="1" applyFill="1" applyBorder="1" applyAlignment="1">
      <alignment horizontal="left" vertical="center" indent="1"/>
      <protection/>
    </xf>
    <xf numFmtId="0" fontId="0" fillId="24" borderId="0" xfId="63" applyFont="1" applyFill="1" applyBorder="1" applyAlignment="1">
      <alignment horizontal="center" vertical="center"/>
      <protection/>
    </xf>
    <xf numFmtId="178" fontId="0" fillId="24" borderId="0" xfId="63" applyNumberFormat="1" applyFont="1" applyFill="1" applyBorder="1" applyAlignment="1">
      <alignment horizontal="right" vertical="center"/>
      <protection/>
    </xf>
    <xf numFmtId="0" fontId="0" fillId="24" borderId="0" xfId="63" applyFont="1" applyFill="1" applyAlignment="1">
      <alignment vertical="center"/>
      <protection/>
    </xf>
    <xf numFmtId="0" fontId="0" fillId="24" borderId="0" xfId="63" applyFont="1" applyFill="1">
      <alignment/>
      <protection/>
    </xf>
    <xf numFmtId="0" fontId="38" fillId="0" borderId="0" xfId="62" applyFont="1" applyAlignment="1">
      <alignment vertical="center" wrapText="1"/>
      <protection/>
    </xf>
    <xf numFmtId="0" fontId="39" fillId="0" borderId="0" xfId="62" applyFont="1" applyAlignment="1">
      <alignment horizontal="right" vertical="center"/>
      <protection/>
    </xf>
    <xf numFmtId="0" fontId="40" fillId="0" borderId="0" xfId="62" applyFont="1" applyAlignment="1">
      <alignment vertical="center"/>
      <protection/>
    </xf>
    <xf numFmtId="0" fontId="38" fillId="0" borderId="11" xfId="62" applyFont="1" applyBorder="1" applyAlignment="1">
      <alignment vertical="center" wrapText="1"/>
      <protection/>
    </xf>
    <xf numFmtId="0" fontId="40" fillId="0" borderId="12" xfId="62" applyFont="1" applyBorder="1" applyAlignment="1">
      <alignment vertical="center"/>
      <protection/>
    </xf>
    <xf numFmtId="0" fontId="40" fillId="0" borderId="13" xfId="62" applyFont="1" applyBorder="1" applyAlignment="1">
      <alignment vertical="center"/>
      <protection/>
    </xf>
    <xf numFmtId="0" fontId="40" fillId="0" borderId="14" xfId="62" applyFont="1" applyBorder="1" applyAlignment="1">
      <alignment vertical="center"/>
      <protection/>
    </xf>
    <xf numFmtId="0" fontId="40" fillId="0" borderId="15" xfId="62" applyFont="1" applyBorder="1" applyAlignment="1">
      <alignment vertical="center"/>
      <protection/>
    </xf>
    <xf numFmtId="0" fontId="40" fillId="0" borderId="0" xfId="62" applyFont="1" applyBorder="1" applyAlignment="1">
      <alignment vertical="center"/>
      <protection/>
    </xf>
    <xf numFmtId="0" fontId="40" fillId="0" borderId="16" xfId="62" applyFont="1" applyBorder="1" applyAlignment="1">
      <alignment vertical="center"/>
      <protection/>
    </xf>
    <xf numFmtId="0" fontId="40" fillId="0" borderId="17" xfId="62" applyFont="1" applyBorder="1" applyAlignment="1">
      <alignment vertical="center"/>
      <protection/>
    </xf>
    <xf numFmtId="0" fontId="40" fillId="0" borderId="11" xfId="62" applyFont="1" applyBorder="1" applyAlignment="1">
      <alignment vertical="center"/>
      <protection/>
    </xf>
    <xf numFmtId="0" fontId="40" fillId="0" borderId="18" xfId="62" applyFont="1" applyBorder="1" applyAlignment="1">
      <alignment vertical="center"/>
      <protection/>
    </xf>
    <xf numFmtId="178" fontId="7" fillId="0" borderId="0" xfId="63" applyNumberFormat="1" applyFont="1" applyFill="1" applyBorder="1" applyAlignment="1">
      <alignment horizontal="right" vertical="center"/>
      <protection/>
    </xf>
    <xf numFmtId="0" fontId="7" fillId="0" borderId="0" xfId="63" applyFont="1" applyFill="1" applyAlignment="1">
      <alignment vertical="center"/>
      <protection/>
    </xf>
    <xf numFmtId="0" fontId="11" fillId="0" borderId="0" xfId="64" applyFont="1" applyFill="1">
      <alignment vertical="center"/>
      <protection/>
    </xf>
    <xf numFmtId="0" fontId="17" fillId="0" borderId="0" xfId="68" applyFont="1" applyBorder="1" applyAlignment="1">
      <alignment horizontal="center" vertical="center"/>
      <protection/>
    </xf>
    <xf numFmtId="0" fontId="17" fillId="0" borderId="0" xfId="63" applyFont="1" applyFill="1" applyAlignment="1">
      <alignment vertical="center"/>
      <protection/>
    </xf>
    <xf numFmtId="0" fontId="18" fillId="0" borderId="19" xfId="63" applyFont="1" applyFill="1" applyBorder="1" applyAlignment="1">
      <alignment vertical="top" wrapText="1"/>
      <protection/>
    </xf>
    <xf numFmtId="0" fontId="18" fillId="0" borderId="20" xfId="63" applyFont="1" applyFill="1" applyBorder="1" applyAlignment="1">
      <alignment vertical="center" wrapText="1"/>
      <protection/>
    </xf>
    <xf numFmtId="0" fontId="18" fillId="0" borderId="21" xfId="63" applyFont="1" applyFill="1" applyBorder="1" applyAlignment="1">
      <alignment vertical="center" wrapText="1"/>
      <protection/>
    </xf>
    <xf numFmtId="0" fontId="7" fillId="0" borderId="0" xfId="63" applyFont="1" applyFill="1">
      <alignment/>
      <protection/>
    </xf>
    <xf numFmtId="0" fontId="19" fillId="0" borderId="0" xfId="63" applyFont="1" applyFill="1" applyAlignment="1">
      <alignment vertical="top"/>
      <protection/>
    </xf>
    <xf numFmtId="0" fontId="18" fillId="0" borderId="0" xfId="63" applyFont="1" applyFill="1" applyAlignment="1">
      <alignment/>
      <protection/>
    </xf>
    <xf numFmtId="0" fontId="19" fillId="0" borderId="0" xfId="63" applyFont="1" applyFill="1" applyAlignment="1">
      <alignment horizontal="right" vertical="top" wrapText="1"/>
      <protection/>
    </xf>
    <xf numFmtId="0" fontId="19" fillId="0" borderId="0" xfId="63" applyFont="1" applyFill="1" applyAlignment="1">
      <alignment vertical="top" wrapText="1"/>
      <protection/>
    </xf>
    <xf numFmtId="0" fontId="7" fillId="0" borderId="0" xfId="63" applyFont="1" applyFill="1" applyAlignment="1">
      <alignment vertical="top"/>
      <protection/>
    </xf>
    <xf numFmtId="0" fontId="0" fillId="0" borderId="0" xfId="63" applyFont="1" applyAlignment="1">
      <alignment/>
      <protection/>
    </xf>
    <xf numFmtId="0" fontId="0" fillId="24" borderId="0" xfId="63" applyFont="1" applyFill="1" applyBorder="1" applyAlignment="1">
      <alignment vertical="top"/>
      <protection/>
    </xf>
    <xf numFmtId="0" fontId="0" fillId="0" borderId="0" xfId="63" applyFont="1" applyAlignment="1">
      <alignment horizontal="left" vertical="center" wrapText="1"/>
      <protection/>
    </xf>
    <xf numFmtId="0" fontId="0" fillId="24" borderId="0" xfId="63" applyFont="1" applyFill="1" applyAlignment="1">
      <alignment vertical="top"/>
      <protection/>
    </xf>
    <xf numFmtId="0" fontId="0" fillId="24" borderId="0" xfId="63" applyFont="1" applyFill="1" applyAlignment="1">
      <alignment horizontal="left" vertical="top"/>
      <protection/>
    </xf>
    <xf numFmtId="0" fontId="0" fillId="0" borderId="0" xfId="63" applyFont="1" applyFill="1" applyBorder="1" applyAlignment="1">
      <alignment horizontal="left" vertical="center" indent="1"/>
      <protection/>
    </xf>
    <xf numFmtId="0" fontId="0" fillId="0" borderId="0" xfId="63" applyFont="1" applyFill="1" applyBorder="1" applyAlignment="1">
      <alignment horizontal="center" vertical="center"/>
      <protection/>
    </xf>
    <xf numFmtId="0" fontId="44" fillId="0" borderId="0" xfId="63" applyFont="1" applyFill="1" applyBorder="1" applyAlignment="1">
      <alignment vertical="top" wrapText="1"/>
      <protection/>
    </xf>
    <xf numFmtId="0" fontId="44" fillId="0" borderId="19" xfId="63" applyFont="1" applyFill="1" applyBorder="1" applyAlignment="1">
      <alignment vertical="top" wrapText="1"/>
      <protection/>
    </xf>
    <xf numFmtId="0" fontId="0" fillId="0" borderId="0" xfId="63" applyFont="1" applyFill="1" applyAlignment="1">
      <alignment vertical="top"/>
      <protection/>
    </xf>
    <xf numFmtId="0" fontId="0" fillId="0" borderId="0" xfId="67" applyFont="1">
      <alignment vertical="center"/>
      <protection/>
    </xf>
    <xf numFmtId="0" fontId="45" fillId="0" borderId="0" xfId="67" applyFont="1">
      <alignment vertical="center"/>
      <protection/>
    </xf>
    <xf numFmtId="0" fontId="0" fillId="0" borderId="0" xfId="67" applyFont="1" applyBorder="1">
      <alignment vertical="center"/>
      <protection/>
    </xf>
    <xf numFmtId="0" fontId="20" fillId="0" borderId="0" xfId="67" applyFont="1" applyBorder="1" applyAlignment="1">
      <alignment vertical="top" wrapText="1"/>
      <protection/>
    </xf>
    <xf numFmtId="0" fontId="11" fillId="0" borderId="0" xfId="61" applyFont="1">
      <alignment/>
      <protection/>
    </xf>
    <xf numFmtId="0" fontId="0" fillId="0" borderId="0" xfId="65">
      <alignment vertical="center"/>
      <protection/>
    </xf>
    <xf numFmtId="0" fontId="17" fillId="0" borderId="0" xfId="65" applyFont="1">
      <alignment vertical="center"/>
      <protection/>
    </xf>
    <xf numFmtId="0" fontId="18" fillId="0" borderId="0" xfId="68" applyFont="1" applyBorder="1" applyAlignment="1">
      <alignment vertical="center"/>
      <protection/>
    </xf>
    <xf numFmtId="0" fontId="18" fillId="24" borderId="0" xfId="61" applyFont="1" applyFill="1" applyAlignment="1">
      <alignment vertical="center"/>
      <protection/>
    </xf>
    <xf numFmtId="0" fontId="18" fillId="24" borderId="0" xfId="61" applyFont="1" applyFill="1">
      <alignment/>
      <protection/>
    </xf>
    <xf numFmtId="0" fontId="0" fillId="0" borderId="0" xfId="61">
      <alignment/>
      <protection/>
    </xf>
    <xf numFmtId="0" fontId="37" fillId="0" borderId="22" xfId="61" applyFont="1" applyBorder="1" applyAlignment="1">
      <alignment horizontal="center" vertical="center" wrapText="1"/>
      <protection/>
    </xf>
    <xf numFmtId="0" fontId="0" fillId="0" borderId="23" xfId="61" applyFont="1" applyBorder="1" applyAlignment="1">
      <alignment horizontal="left" vertical="center" wrapText="1"/>
      <protection/>
    </xf>
    <xf numFmtId="0" fontId="37" fillId="0" borderId="24" xfId="61" applyFont="1" applyBorder="1" applyAlignment="1">
      <alignment horizontal="center" vertical="center" wrapText="1"/>
      <protection/>
    </xf>
    <xf numFmtId="0" fontId="37" fillId="0" borderId="25" xfId="61" applyFont="1" applyBorder="1" applyAlignment="1">
      <alignment horizontal="center" vertical="center"/>
      <protection/>
    </xf>
    <xf numFmtId="0" fontId="37" fillId="0" borderId="26" xfId="61" applyFont="1" applyBorder="1" applyAlignment="1">
      <alignment horizontal="center" vertical="center"/>
      <protection/>
    </xf>
    <xf numFmtId="0" fontId="37" fillId="0" borderId="27" xfId="61" applyFont="1" applyBorder="1" applyAlignment="1">
      <alignment horizontal="center" vertical="center"/>
      <protection/>
    </xf>
    <xf numFmtId="0" fontId="37" fillId="0" borderId="27" xfId="61" applyFont="1" applyBorder="1" applyAlignment="1">
      <alignment horizontal="center" vertical="center" wrapText="1" shrinkToFit="1"/>
      <protection/>
    </xf>
    <xf numFmtId="0" fontId="37" fillId="0" borderId="27" xfId="61" applyFont="1" applyBorder="1" applyAlignment="1">
      <alignment horizontal="center" vertical="center" shrinkToFit="1"/>
      <protection/>
    </xf>
    <xf numFmtId="0" fontId="37" fillId="0" borderId="28" xfId="61" applyFont="1" applyBorder="1" applyAlignment="1">
      <alignment horizontal="center" vertical="center" shrinkToFit="1"/>
      <protection/>
    </xf>
    <xf numFmtId="0" fontId="7" fillId="0" borderId="0" xfId="61" applyFont="1" applyBorder="1" applyAlignment="1">
      <alignment horizontal="center" vertical="center"/>
      <protection/>
    </xf>
    <xf numFmtId="190" fontId="46" fillId="24" borderId="29" xfId="61" applyNumberFormat="1" applyFont="1" applyFill="1" applyBorder="1" applyAlignment="1">
      <alignment horizontal="right" vertical="center"/>
      <protection/>
    </xf>
    <xf numFmtId="9" fontId="46" fillId="0" borderId="29" xfId="61" applyNumberFormat="1" applyFont="1" applyBorder="1" applyAlignment="1">
      <alignment horizontal="center" vertical="center"/>
      <protection/>
    </xf>
    <xf numFmtId="0" fontId="7" fillId="0" borderId="29" xfId="61" applyFont="1" applyBorder="1" applyAlignment="1">
      <alignment horizontal="center" vertical="center"/>
      <protection/>
    </xf>
    <xf numFmtId="9" fontId="46" fillId="0" borderId="29" xfId="61" applyNumberFormat="1" applyFont="1" applyBorder="1" applyAlignment="1">
      <alignment horizontal="right" vertical="center"/>
      <protection/>
    </xf>
    <xf numFmtId="193" fontId="46" fillId="24" borderId="29" xfId="61" applyNumberFormat="1" applyFont="1" applyFill="1" applyBorder="1" applyAlignment="1">
      <alignment horizontal="center" vertical="center"/>
      <protection/>
    </xf>
    <xf numFmtId="190" fontId="7" fillId="24" borderId="0" xfId="61" applyNumberFormat="1" applyFont="1" applyFill="1" applyBorder="1" applyAlignment="1">
      <alignment horizontal="center" vertical="center"/>
      <protection/>
    </xf>
    <xf numFmtId="190" fontId="7" fillId="24" borderId="0" xfId="61" applyNumberFormat="1" applyFont="1" applyFill="1" applyBorder="1" applyAlignment="1">
      <alignment horizontal="center" vertical="center" wrapText="1"/>
      <protection/>
    </xf>
    <xf numFmtId="190" fontId="19" fillId="24" borderId="0" xfId="61" applyNumberFormat="1" applyFont="1" applyFill="1" applyBorder="1" applyAlignment="1">
      <alignment vertical="center" wrapText="1"/>
      <protection/>
    </xf>
    <xf numFmtId="0" fontId="0" fillId="0" borderId="0" xfId="64" applyAlignment="1">
      <alignment vertical="center"/>
      <protection/>
    </xf>
    <xf numFmtId="0" fontId="19" fillId="0" borderId="0" xfId="64" applyFont="1" applyAlignment="1">
      <alignment horizontal="right" vertical="top"/>
      <protection/>
    </xf>
    <xf numFmtId="0" fontId="46" fillId="24" borderId="0" xfId="61" applyNumberFormat="1" applyFont="1" applyFill="1" applyBorder="1" applyAlignment="1">
      <alignment horizontal="center" vertical="center"/>
      <protection/>
    </xf>
    <xf numFmtId="0" fontId="47" fillId="0" borderId="0" xfId="61" applyNumberFormat="1" applyFont="1" applyFill="1" applyBorder="1" applyAlignment="1">
      <alignment horizontal="center" vertical="center"/>
      <protection/>
    </xf>
    <xf numFmtId="0" fontId="46" fillId="0" borderId="0" xfId="61" applyNumberFormat="1" applyFont="1" applyFill="1" applyBorder="1" applyAlignment="1">
      <alignment horizontal="center" vertical="center"/>
      <protection/>
    </xf>
    <xf numFmtId="0" fontId="19" fillId="0" borderId="0" xfId="64" applyFont="1" applyAlignment="1">
      <alignment vertical="top" wrapText="1"/>
      <protection/>
    </xf>
    <xf numFmtId="0" fontId="37" fillId="0" borderId="30" xfId="61" applyFont="1" applyBorder="1" applyAlignment="1">
      <alignment horizontal="center" vertical="center" wrapText="1"/>
      <protection/>
    </xf>
    <xf numFmtId="0" fontId="0" fillId="0" borderId="27" xfId="61" applyFont="1" applyBorder="1" applyAlignment="1">
      <alignment horizontal="center" vertical="center" shrinkToFit="1"/>
      <protection/>
    </xf>
    <xf numFmtId="0" fontId="37" fillId="0" borderId="28" xfId="61" applyFont="1" applyFill="1" applyBorder="1" applyAlignment="1">
      <alignment horizontal="center" vertical="center" wrapText="1" shrinkToFit="1"/>
      <protection/>
    </xf>
    <xf numFmtId="0" fontId="37" fillId="0" borderId="31" xfId="64" applyFont="1" applyBorder="1" applyAlignment="1">
      <alignment vertical="center" wrapText="1"/>
      <protection/>
    </xf>
    <xf numFmtId="0" fontId="37" fillId="0" borderId="32" xfId="64" applyFont="1" applyBorder="1" applyAlignment="1">
      <alignment vertical="center" wrapText="1"/>
      <protection/>
    </xf>
    <xf numFmtId="0" fontId="48" fillId="24" borderId="0" xfId="66" applyFont="1" applyFill="1" applyAlignment="1">
      <alignment horizontal="right" vertical="top"/>
      <protection/>
    </xf>
    <xf numFmtId="0" fontId="19" fillId="24" borderId="0" xfId="66" applyFont="1" applyFill="1" applyBorder="1" applyAlignment="1">
      <alignment vertical="top" wrapText="1"/>
      <protection/>
    </xf>
    <xf numFmtId="0" fontId="18" fillId="0" borderId="0" xfId="61" applyFont="1" applyAlignment="1">
      <alignment vertical="top"/>
      <protection/>
    </xf>
    <xf numFmtId="0" fontId="7" fillId="24" borderId="0" xfId="66" applyFont="1" applyFill="1" applyAlignment="1">
      <alignment vertical="top"/>
      <protection/>
    </xf>
    <xf numFmtId="0" fontId="0" fillId="0" borderId="33" xfId="61" applyBorder="1">
      <alignment/>
      <protection/>
    </xf>
    <xf numFmtId="0" fontId="0" fillId="0" borderId="34" xfId="61" applyBorder="1" applyAlignment="1">
      <alignment vertical="center" wrapText="1"/>
      <protection/>
    </xf>
    <xf numFmtId="0" fontId="49" fillId="0" borderId="22" xfId="61" applyFont="1" applyBorder="1" applyAlignment="1">
      <alignment horizontal="left" vertical="center" wrapText="1"/>
      <protection/>
    </xf>
    <xf numFmtId="0" fontId="50" fillId="0" borderId="22" xfId="61" applyFont="1" applyBorder="1" applyAlignment="1">
      <alignment horizontal="left" vertical="center" wrapText="1"/>
      <protection/>
    </xf>
    <xf numFmtId="0" fontId="51" fillId="0" borderId="30" xfId="61" applyFont="1" applyBorder="1" applyAlignment="1">
      <alignment horizontal="left" vertical="center" wrapText="1"/>
      <protection/>
    </xf>
    <xf numFmtId="0" fontId="49" fillId="0" borderId="35" xfId="61" applyFont="1" applyBorder="1" applyAlignment="1">
      <alignment horizontal="left" vertical="center" wrapText="1"/>
      <protection/>
    </xf>
    <xf numFmtId="0" fontId="49" fillId="0" borderId="0" xfId="61" applyFont="1" applyFill="1" applyBorder="1" applyAlignment="1">
      <alignment horizontal="left" vertical="center" wrapText="1"/>
      <protection/>
    </xf>
    <xf numFmtId="0" fontId="7" fillId="0" borderId="21" xfId="61" applyFont="1" applyBorder="1" applyAlignment="1">
      <alignment vertical="center" wrapText="1"/>
      <protection/>
    </xf>
    <xf numFmtId="0" fontId="52" fillId="0" borderId="27" xfId="61" applyFont="1" applyBorder="1" applyAlignment="1">
      <alignment horizontal="center" vertical="center" wrapText="1"/>
      <protection/>
    </xf>
    <xf numFmtId="0" fontId="52" fillId="0" borderId="28" xfId="61" applyFont="1" applyBorder="1" applyAlignment="1">
      <alignment horizontal="center" vertical="center" wrapText="1" shrinkToFit="1"/>
      <protection/>
    </xf>
    <xf numFmtId="0" fontId="52" fillId="0" borderId="36" xfId="61" applyFont="1" applyBorder="1" applyAlignment="1">
      <alignment horizontal="center" vertical="center" wrapText="1"/>
      <protection/>
    </xf>
    <xf numFmtId="0" fontId="0" fillId="0" borderId="0" xfId="61" applyFill="1" applyBorder="1" applyAlignment="1">
      <alignment horizontal="left" vertical="center" wrapText="1"/>
      <protection/>
    </xf>
    <xf numFmtId="0" fontId="49" fillId="0" borderId="31" xfId="61" applyFont="1" applyBorder="1" applyAlignment="1">
      <alignment vertical="center" wrapText="1"/>
      <protection/>
    </xf>
    <xf numFmtId="189" fontId="46" fillId="24" borderId="27" xfId="61" applyNumberFormat="1" applyFont="1" applyFill="1" applyBorder="1" applyAlignment="1">
      <alignment horizontal="right" vertical="center"/>
      <protection/>
    </xf>
    <xf numFmtId="187" fontId="46" fillId="24" borderId="27" xfId="61" applyNumberFormat="1" applyFont="1" applyFill="1" applyBorder="1" applyAlignment="1">
      <alignment horizontal="center" vertical="center"/>
      <protection/>
    </xf>
    <xf numFmtId="189" fontId="46" fillId="24" borderId="28" xfId="61" applyNumberFormat="1" applyFont="1" applyFill="1" applyBorder="1" applyAlignment="1">
      <alignment horizontal="center" vertical="center"/>
      <protection/>
    </xf>
    <xf numFmtId="189" fontId="46" fillId="0" borderId="36" xfId="61" applyNumberFormat="1" applyFont="1" applyFill="1" applyBorder="1" applyAlignment="1">
      <alignment horizontal="center" vertical="center"/>
      <protection/>
    </xf>
    <xf numFmtId="189" fontId="53" fillId="0" borderId="0" xfId="61" applyNumberFormat="1" applyFont="1" applyFill="1" applyBorder="1" applyAlignment="1">
      <alignment horizontal="right" vertical="center"/>
      <protection/>
    </xf>
    <xf numFmtId="0" fontId="49" fillId="0" borderId="21" xfId="61" applyFont="1" applyBorder="1" applyAlignment="1">
      <alignment vertical="center" wrapText="1"/>
      <protection/>
    </xf>
    <xf numFmtId="189" fontId="46" fillId="24" borderId="37" xfId="61" applyNumberFormat="1" applyFont="1" applyFill="1" applyBorder="1" applyAlignment="1">
      <alignment horizontal="center" vertical="center"/>
      <protection/>
    </xf>
    <xf numFmtId="189" fontId="46" fillId="24" borderId="17" xfId="61" applyNumberFormat="1" applyFont="1" applyFill="1" applyBorder="1" applyAlignment="1">
      <alignment horizontal="center" vertical="center"/>
      <protection/>
    </xf>
    <xf numFmtId="189" fontId="46" fillId="24" borderId="36" xfId="61" applyNumberFormat="1" applyFont="1" applyFill="1" applyBorder="1" applyAlignment="1">
      <alignment horizontal="center" vertical="center"/>
      <protection/>
    </xf>
    <xf numFmtId="0" fontId="0" fillId="0" borderId="0" xfId="61" applyFill="1">
      <alignment/>
      <protection/>
    </xf>
    <xf numFmtId="0" fontId="49" fillId="0" borderId="32" xfId="61" applyFont="1" applyBorder="1" applyAlignment="1">
      <alignment horizontal="center" vertical="center" wrapText="1"/>
      <protection/>
    </xf>
    <xf numFmtId="189" fontId="46" fillId="24" borderId="38" xfId="61" applyNumberFormat="1" applyFont="1" applyFill="1" applyBorder="1" applyAlignment="1">
      <alignment horizontal="center" vertical="center"/>
      <protection/>
    </xf>
    <xf numFmtId="189" fontId="46" fillId="24" borderId="39" xfId="61" applyNumberFormat="1" applyFont="1" applyFill="1" applyBorder="1" applyAlignment="1">
      <alignment horizontal="center" vertical="center"/>
      <protection/>
    </xf>
    <xf numFmtId="0" fontId="19" fillId="0" borderId="0" xfId="61" applyFont="1" applyAlignment="1">
      <alignment horizontal="center"/>
      <protection/>
    </xf>
    <xf numFmtId="189" fontId="46" fillId="24" borderId="40" xfId="61" applyNumberFormat="1" applyFont="1" applyFill="1" applyBorder="1" applyAlignment="1">
      <alignment horizontal="center" vertical="center"/>
      <protection/>
    </xf>
    <xf numFmtId="0" fontId="0" fillId="0" borderId="0" xfId="61" applyBorder="1" applyAlignment="1">
      <alignment vertical="center"/>
      <protection/>
    </xf>
    <xf numFmtId="189" fontId="49" fillId="24" borderId="0" xfId="61" applyNumberFormat="1" applyFont="1" applyFill="1" applyBorder="1" applyAlignment="1">
      <alignment horizontal="right" vertical="center" indent="1"/>
      <protection/>
    </xf>
    <xf numFmtId="189" fontId="49" fillId="24" borderId="0" xfId="61" applyNumberFormat="1" applyFont="1" applyFill="1" applyBorder="1" applyAlignment="1">
      <alignment horizontal="right" vertical="center"/>
      <protection/>
    </xf>
    <xf numFmtId="189" fontId="54" fillId="24" borderId="0" xfId="61" applyNumberFormat="1" applyFont="1" applyFill="1" applyBorder="1" applyAlignment="1">
      <alignment horizontal="center" vertical="center"/>
      <protection/>
    </xf>
    <xf numFmtId="0" fontId="0" fillId="0" borderId="0" xfId="61" applyBorder="1">
      <alignment/>
      <protection/>
    </xf>
    <xf numFmtId="0" fontId="0" fillId="0" borderId="41" xfId="61" applyBorder="1" applyAlignment="1">
      <alignment vertical="center" wrapText="1"/>
      <protection/>
    </xf>
    <xf numFmtId="0" fontId="49" fillId="0" borderId="42" xfId="61" applyFont="1" applyBorder="1" applyAlignment="1">
      <alignment horizontal="left" vertical="center" wrapText="1"/>
      <protection/>
    </xf>
    <xf numFmtId="0" fontId="52" fillId="0" borderId="43" xfId="61" applyFont="1" applyBorder="1" applyAlignment="1">
      <alignment horizontal="center" vertical="center" wrapText="1"/>
      <protection/>
    </xf>
    <xf numFmtId="0" fontId="52" fillId="0" borderId="30" xfId="61" applyFont="1" applyFill="1" applyBorder="1" applyAlignment="1">
      <alignment horizontal="left" vertical="center" wrapText="1"/>
      <protection/>
    </xf>
    <xf numFmtId="0" fontId="49" fillId="0" borderId="41" xfId="61" applyFont="1" applyBorder="1" applyAlignment="1">
      <alignment horizontal="left" vertical="center" wrapText="1"/>
      <protection/>
    </xf>
    <xf numFmtId="0" fontId="49" fillId="23" borderId="44" xfId="61" applyFont="1" applyFill="1" applyBorder="1" applyAlignment="1">
      <alignment horizontal="left" vertical="center" wrapText="1"/>
      <protection/>
    </xf>
    <xf numFmtId="0" fontId="52" fillId="0" borderId="25" xfId="61" applyFont="1" applyBorder="1" applyAlignment="1">
      <alignment horizontal="center" vertical="center" wrapText="1"/>
      <protection/>
    </xf>
    <xf numFmtId="0" fontId="52" fillId="0" borderId="45" xfId="61" applyFont="1" applyFill="1" applyBorder="1" applyAlignment="1">
      <alignment horizontal="center" vertical="center" wrapText="1"/>
      <protection/>
    </xf>
    <xf numFmtId="0" fontId="52" fillId="0" borderId="26" xfId="61" applyFont="1" applyFill="1" applyBorder="1" applyAlignment="1">
      <alignment vertical="center" wrapText="1"/>
      <protection/>
    </xf>
    <xf numFmtId="0" fontId="52" fillId="0" borderId="46" xfId="61" applyFont="1" applyBorder="1" applyAlignment="1">
      <alignment horizontal="center" vertical="center" wrapText="1"/>
      <protection/>
    </xf>
    <xf numFmtId="0" fontId="0" fillId="23" borderId="26" xfId="61" applyFill="1" applyBorder="1" applyAlignment="1">
      <alignment horizontal="left" vertical="center" wrapText="1"/>
      <protection/>
    </xf>
    <xf numFmtId="187" fontId="46" fillId="24" borderId="17" xfId="61" applyNumberFormat="1" applyFont="1" applyFill="1" applyBorder="1" applyAlignment="1">
      <alignment horizontal="center" vertical="center"/>
      <protection/>
    </xf>
    <xf numFmtId="189" fontId="46" fillId="0" borderId="21" xfId="61" applyNumberFormat="1" applyFont="1" applyFill="1" applyBorder="1" applyAlignment="1">
      <alignment horizontal="center" vertical="center"/>
      <protection/>
    </xf>
    <xf numFmtId="189" fontId="53" fillId="23" borderId="28" xfId="61" applyNumberFormat="1" applyFont="1" applyFill="1" applyBorder="1" applyAlignment="1">
      <alignment horizontal="right" vertical="center"/>
      <protection/>
    </xf>
    <xf numFmtId="0" fontId="0" fillId="0" borderId="47" xfId="61" applyBorder="1" applyAlignment="1">
      <alignment horizontal="center" vertical="center" wrapText="1"/>
      <protection/>
    </xf>
    <xf numFmtId="0" fontId="52" fillId="0" borderId="45" xfId="61" applyFont="1" applyBorder="1" applyAlignment="1">
      <alignment horizontal="center" vertical="center" wrapText="1"/>
      <protection/>
    </xf>
    <xf numFmtId="0" fontId="52" fillId="0" borderId="26" xfId="61" applyFont="1" applyBorder="1" applyAlignment="1">
      <alignment horizontal="center" vertical="center" wrapText="1"/>
      <protection/>
    </xf>
    <xf numFmtId="0" fontId="52" fillId="23" borderId="26" xfId="61" applyFont="1" applyFill="1" applyBorder="1" applyAlignment="1">
      <alignment horizontal="right" vertical="center" wrapText="1"/>
      <protection/>
    </xf>
    <xf numFmtId="189" fontId="46" fillId="24" borderId="21" xfId="61" applyNumberFormat="1" applyFont="1" applyFill="1" applyBorder="1" applyAlignment="1">
      <alignment horizontal="center" vertical="center"/>
      <protection/>
    </xf>
    <xf numFmtId="189" fontId="46" fillId="24" borderId="48" xfId="61" applyNumberFormat="1" applyFont="1" applyFill="1" applyBorder="1" applyAlignment="1">
      <alignment horizontal="center" vertical="center"/>
      <protection/>
    </xf>
    <xf numFmtId="189" fontId="46" fillId="24" borderId="32" xfId="61" applyNumberFormat="1" applyFont="1" applyFill="1" applyBorder="1" applyAlignment="1">
      <alignment horizontal="center" vertical="center"/>
      <protection/>
    </xf>
    <xf numFmtId="189" fontId="53" fillId="23" borderId="49" xfId="61" applyNumberFormat="1" applyFont="1" applyFill="1" applyBorder="1" applyAlignment="1">
      <alignment horizontal="right" vertical="center"/>
      <protection/>
    </xf>
    <xf numFmtId="0" fontId="51" fillId="0" borderId="30" xfId="61" applyFont="1" applyFill="1" applyBorder="1" applyAlignment="1">
      <alignment horizontal="left" vertical="center" wrapText="1"/>
      <protection/>
    </xf>
    <xf numFmtId="0" fontId="52" fillId="0" borderId="17" xfId="61" applyFont="1" applyFill="1" applyBorder="1" applyAlignment="1">
      <alignment horizontal="center" vertical="center" wrapText="1"/>
      <protection/>
    </xf>
    <xf numFmtId="0" fontId="52" fillId="0" borderId="28" xfId="61" applyFont="1" applyFill="1" applyBorder="1" applyAlignment="1">
      <alignment vertical="center" wrapText="1"/>
      <protection/>
    </xf>
    <xf numFmtId="0" fontId="49" fillId="0" borderId="0" xfId="61" applyFont="1" applyBorder="1" applyAlignment="1">
      <alignment horizontal="center" vertical="center" wrapText="1"/>
      <protection/>
    </xf>
    <xf numFmtId="189" fontId="46" fillId="24" borderId="0" xfId="61" applyNumberFormat="1" applyFont="1" applyFill="1" applyBorder="1" applyAlignment="1">
      <alignment horizontal="center" vertical="center"/>
      <protection/>
    </xf>
    <xf numFmtId="0" fontId="18" fillId="0" borderId="38" xfId="64" applyFont="1" applyBorder="1" applyAlignment="1">
      <alignment horizontal="center" vertical="top" wrapText="1"/>
      <protection/>
    </xf>
    <xf numFmtId="0" fontId="0" fillId="0" borderId="38" xfId="64" applyFont="1" applyBorder="1" applyAlignment="1">
      <alignment vertical="center"/>
      <protection/>
    </xf>
    <xf numFmtId="194" fontId="37" fillId="24" borderId="50" xfId="61" applyNumberFormat="1" applyFont="1" applyFill="1" applyBorder="1" applyAlignment="1">
      <alignment horizontal="right" vertical="center"/>
      <protection/>
    </xf>
    <xf numFmtId="9" fontId="37" fillId="0" borderId="50" xfId="61" applyNumberFormat="1" applyFont="1" applyBorder="1" applyAlignment="1">
      <alignment horizontal="right" vertical="center"/>
      <protection/>
    </xf>
    <xf numFmtId="190" fontId="49" fillId="24" borderId="50" xfId="61" applyNumberFormat="1" applyFont="1" applyFill="1" applyBorder="1" applyAlignment="1">
      <alignment horizontal="right" vertical="center"/>
      <protection/>
    </xf>
    <xf numFmtId="190" fontId="49" fillId="24" borderId="51" xfId="61" applyNumberFormat="1" applyFont="1" applyFill="1" applyBorder="1" applyAlignment="1">
      <alignment horizontal="right" vertical="center"/>
      <protection/>
    </xf>
    <xf numFmtId="9" fontId="37" fillId="0" borderId="51" xfId="61" applyNumberFormat="1" applyFont="1" applyBorder="1" applyAlignment="1">
      <alignment horizontal="right" vertical="center"/>
      <protection/>
    </xf>
    <xf numFmtId="202" fontId="18" fillId="0" borderId="52" xfId="63" applyNumberFormat="1" applyFont="1" applyFill="1" applyBorder="1" applyAlignment="1">
      <alignment horizontal="center" vertical="center"/>
      <protection/>
    </xf>
    <xf numFmtId="0" fontId="18" fillId="0" borderId="11" xfId="68" applyFont="1" applyBorder="1" applyAlignment="1">
      <alignment horizontal="center" vertical="center"/>
      <protection/>
    </xf>
    <xf numFmtId="0" fontId="62" fillId="0" borderId="0" xfId="61" applyFont="1">
      <alignment/>
      <protection/>
    </xf>
    <xf numFmtId="0" fontId="61" fillId="0" borderId="0" xfId="61" applyFont="1" applyProtection="1">
      <alignment/>
      <protection locked="0"/>
    </xf>
    <xf numFmtId="0" fontId="17" fillId="0" borderId="0" xfId="67" applyFont="1" applyProtection="1">
      <alignment vertical="center"/>
      <protection locked="0"/>
    </xf>
    <xf numFmtId="190" fontId="60" fillId="21" borderId="31" xfId="61" applyNumberFormat="1" applyFont="1" applyFill="1" applyBorder="1" applyAlignment="1" applyProtection="1">
      <alignment horizontal="center" vertical="center"/>
      <protection locked="0"/>
    </xf>
    <xf numFmtId="190" fontId="60" fillId="21" borderId="53" xfId="61" applyNumberFormat="1" applyFont="1" applyFill="1" applyBorder="1" applyAlignment="1" applyProtection="1">
      <alignment horizontal="right" vertical="center"/>
      <protection locked="0"/>
    </xf>
    <xf numFmtId="190" fontId="60" fillId="21" borderId="54" xfId="61" applyNumberFormat="1" applyFont="1" applyFill="1" applyBorder="1" applyAlignment="1" applyProtection="1">
      <alignment horizontal="center" vertical="center"/>
      <protection locked="0"/>
    </xf>
    <xf numFmtId="204" fontId="60" fillId="21" borderId="55" xfId="61" applyNumberFormat="1" applyFont="1" applyFill="1" applyBorder="1" applyAlignment="1" applyProtection="1">
      <alignment horizontal="right" vertical="center"/>
      <protection locked="0"/>
    </xf>
    <xf numFmtId="204" fontId="60" fillId="21" borderId="55" xfId="49" applyNumberFormat="1" applyFont="1" applyFill="1" applyBorder="1" applyAlignment="1" applyProtection="1">
      <alignment horizontal="right" vertical="center"/>
      <protection locked="0"/>
    </xf>
    <xf numFmtId="198" fontId="37" fillId="25" borderId="53" xfId="61" applyNumberFormat="1" applyFont="1" applyFill="1" applyBorder="1" applyAlignment="1">
      <alignment horizontal="center" vertical="center"/>
      <protection/>
    </xf>
    <xf numFmtId="191" fontId="37" fillId="25" borderId="53" xfId="49" applyNumberFormat="1" applyFont="1" applyFill="1" applyBorder="1" applyAlignment="1">
      <alignment horizontal="center" vertical="center"/>
    </xf>
    <xf numFmtId="191" fontId="37" fillId="25" borderId="56" xfId="49" applyNumberFormat="1" applyFont="1" applyFill="1" applyBorder="1" applyAlignment="1">
      <alignment horizontal="center" vertical="center"/>
    </xf>
    <xf numFmtId="191" fontId="37" fillId="25" borderId="55" xfId="49" applyNumberFormat="1" applyFont="1" applyFill="1" applyBorder="1" applyAlignment="1">
      <alignment horizontal="center" vertical="center"/>
    </xf>
    <xf numFmtId="191" fontId="37" fillId="25" borderId="57" xfId="49" applyNumberFormat="1" applyFont="1" applyFill="1" applyBorder="1" applyAlignment="1">
      <alignment horizontal="center" vertical="center"/>
    </xf>
    <xf numFmtId="201" fontId="18" fillId="0" borderId="58" xfId="63" applyNumberFormat="1" applyFont="1" applyFill="1" applyBorder="1" applyAlignment="1">
      <alignment horizontal="right" vertical="center"/>
      <protection/>
    </xf>
    <xf numFmtId="0" fontId="18" fillId="0" borderId="59" xfId="63" applyFont="1" applyBorder="1" applyAlignment="1">
      <alignment horizontal="center" vertical="center" wrapText="1"/>
      <protection/>
    </xf>
    <xf numFmtId="196" fontId="60" fillId="21" borderId="53" xfId="61" applyNumberFormat="1" applyFont="1" applyFill="1" applyBorder="1" applyAlignment="1" applyProtection="1">
      <alignment horizontal="center" vertical="center"/>
      <protection locked="0"/>
    </xf>
    <xf numFmtId="187" fontId="60" fillId="21" borderId="53" xfId="61" applyNumberFormat="1" applyFont="1" applyFill="1" applyBorder="1" applyAlignment="1" applyProtection="1">
      <alignment horizontal="center" vertical="center"/>
      <protection locked="0"/>
    </xf>
    <xf numFmtId="188" fontId="60" fillId="21" borderId="60" xfId="61" applyNumberFormat="1" applyFont="1" applyFill="1" applyBorder="1" applyAlignment="1" applyProtection="1">
      <alignment horizontal="center" vertical="center"/>
      <protection locked="0"/>
    </xf>
    <xf numFmtId="188" fontId="60" fillId="21" borderId="53" xfId="61" applyNumberFormat="1" applyFont="1" applyFill="1" applyBorder="1" applyAlignment="1" applyProtection="1">
      <alignment horizontal="center" vertical="center"/>
      <protection locked="0"/>
    </xf>
    <xf numFmtId="188" fontId="37" fillId="25" borderId="53" xfId="61" applyNumberFormat="1" applyFont="1" applyFill="1" applyBorder="1" applyAlignment="1">
      <alignment horizontal="center" vertical="center"/>
      <protection/>
    </xf>
    <xf numFmtId="187" fontId="37" fillId="25" borderId="56" xfId="61" applyNumberFormat="1" applyFont="1" applyFill="1" applyBorder="1" applyAlignment="1">
      <alignment horizontal="center" vertical="center"/>
      <protection/>
    </xf>
    <xf numFmtId="188" fontId="37" fillId="25" borderId="39" xfId="61" applyNumberFormat="1" applyFont="1" applyFill="1" applyBorder="1" applyAlignment="1">
      <alignment horizontal="center" vertical="center"/>
      <protection/>
    </xf>
    <xf numFmtId="0" fontId="11" fillId="24" borderId="0" xfId="63" applyFont="1" applyFill="1" applyAlignment="1">
      <alignment horizontal="center"/>
      <protection/>
    </xf>
    <xf numFmtId="0" fontId="6" fillId="24" borderId="0" xfId="63" applyFont="1" applyFill="1" applyAlignment="1">
      <alignment horizontal="center"/>
      <protection/>
    </xf>
    <xf numFmtId="0" fontId="9" fillId="24" borderId="0" xfId="63" applyFont="1" applyFill="1" applyAlignment="1">
      <alignment horizontal="center" vertical="top"/>
      <protection/>
    </xf>
    <xf numFmtId="0" fontId="9" fillId="24" borderId="0" xfId="63" applyFont="1" applyFill="1" applyAlignment="1">
      <alignment horizontal="center"/>
      <protection/>
    </xf>
    <xf numFmtId="0" fontId="10" fillId="24" borderId="0" xfId="63" applyFont="1" applyFill="1" applyAlignment="1">
      <alignment horizontal="center"/>
      <protection/>
    </xf>
    <xf numFmtId="0" fontId="12" fillId="24" borderId="0" xfId="63" applyFont="1" applyFill="1" applyBorder="1" applyAlignment="1">
      <alignment horizontal="center"/>
      <protection/>
    </xf>
    <xf numFmtId="0" fontId="13" fillId="0" borderId="0" xfId="63" applyFont="1" applyAlignment="1">
      <alignment horizontal="center"/>
      <protection/>
    </xf>
    <xf numFmtId="0" fontId="18" fillId="24" borderId="61" xfId="63" applyFont="1" applyFill="1" applyBorder="1" applyAlignment="1">
      <alignment horizontal="center" vertical="center"/>
      <protection/>
    </xf>
    <xf numFmtId="0" fontId="18" fillId="24" borderId="14" xfId="63" applyFont="1" applyFill="1" applyBorder="1" applyAlignment="1">
      <alignment horizontal="center" vertical="center"/>
      <protection/>
    </xf>
    <xf numFmtId="0" fontId="18" fillId="24" borderId="62" xfId="63" applyFont="1" applyFill="1" applyBorder="1" applyAlignment="1">
      <alignment horizontal="center" vertical="center"/>
      <protection/>
    </xf>
    <xf numFmtId="0" fontId="18" fillId="24" borderId="63" xfId="63" applyFont="1" applyFill="1" applyBorder="1" applyAlignment="1">
      <alignment horizontal="center" vertical="center"/>
      <protection/>
    </xf>
    <xf numFmtId="0" fontId="18" fillId="24" borderId="12" xfId="63" applyFont="1" applyFill="1" applyBorder="1" applyAlignment="1">
      <alignment horizontal="center" vertical="center"/>
      <protection/>
    </xf>
    <xf numFmtId="0" fontId="18" fillId="24" borderId="13" xfId="63" applyFont="1" applyFill="1" applyBorder="1" applyAlignment="1">
      <alignment horizontal="center" vertical="center"/>
      <protection/>
    </xf>
    <xf numFmtId="0" fontId="18" fillId="24" borderId="12" xfId="63" applyFont="1" applyFill="1" applyBorder="1" applyAlignment="1">
      <alignment horizontal="center" vertical="center" shrinkToFit="1"/>
      <protection/>
    </xf>
    <xf numFmtId="0" fontId="18" fillId="24" borderId="13" xfId="63" applyFont="1" applyFill="1" applyBorder="1" applyAlignment="1">
      <alignment horizontal="center" vertical="center" shrinkToFit="1"/>
      <protection/>
    </xf>
    <xf numFmtId="0" fontId="18" fillId="24" borderId="14" xfId="63" applyFont="1" applyFill="1" applyBorder="1" applyAlignment="1">
      <alignment horizontal="center" vertical="center" shrinkToFit="1"/>
      <protection/>
    </xf>
    <xf numFmtId="201" fontId="18" fillId="0" borderId="64" xfId="63" applyNumberFormat="1" applyFont="1" applyFill="1" applyBorder="1" applyAlignment="1">
      <alignment horizontal="right" vertical="center"/>
      <protection/>
    </xf>
    <xf numFmtId="0" fontId="18" fillId="0" borderId="65" xfId="63" applyFont="1" applyBorder="1" applyAlignment="1">
      <alignment horizontal="center" vertical="center" wrapText="1"/>
      <protection/>
    </xf>
    <xf numFmtId="0" fontId="18" fillId="24" borderId="15" xfId="63" applyFont="1" applyFill="1" applyBorder="1" applyAlignment="1">
      <alignment horizontal="center" vertical="center" wrapText="1"/>
      <protection/>
    </xf>
    <xf numFmtId="0" fontId="18" fillId="24" borderId="66" xfId="63" applyFont="1" applyFill="1" applyBorder="1" applyAlignment="1">
      <alignment horizontal="center" vertical="center" wrapText="1"/>
      <protection/>
    </xf>
    <xf numFmtId="0" fontId="18" fillId="24" borderId="67" xfId="63" applyFont="1" applyFill="1" applyBorder="1" applyAlignment="1">
      <alignment vertical="center" wrapText="1" shrinkToFit="1"/>
      <protection/>
    </xf>
    <xf numFmtId="0" fontId="18" fillId="24" borderId="68" xfId="63" applyFont="1" applyFill="1" applyBorder="1" applyAlignment="1">
      <alignment vertical="center" wrapText="1" shrinkToFit="1"/>
      <protection/>
    </xf>
    <xf numFmtId="0" fontId="18" fillId="24" borderId="69" xfId="63" applyFont="1" applyFill="1" applyBorder="1" applyAlignment="1">
      <alignment vertical="center" wrapText="1" shrinkToFit="1"/>
      <protection/>
    </xf>
    <xf numFmtId="0" fontId="18" fillId="24" borderId="53" xfId="63" applyFont="1" applyFill="1" applyBorder="1" applyAlignment="1">
      <alignment horizontal="center" vertical="center"/>
      <protection/>
    </xf>
    <xf numFmtId="0" fontId="18" fillId="24" borderId="41" xfId="63" applyFont="1" applyFill="1" applyBorder="1" applyAlignment="1">
      <alignment horizontal="center" vertical="center"/>
      <protection/>
    </xf>
    <xf numFmtId="0" fontId="18" fillId="24" borderId="42" xfId="63" applyFont="1" applyFill="1" applyBorder="1" applyAlignment="1">
      <alignment horizontal="center" vertical="center"/>
      <protection/>
    </xf>
    <xf numFmtId="0" fontId="18" fillId="24" borderId="67" xfId="63" applyFont="1" applyFill="1" applyBorder="1" applyAlignment="1">
      <alignment horizontal="left" vertical="center"/>
      <protection/>
    </xf>
    <xf numFmtId="0" fontId="18" fillId="24" borderId="68" xfId="63" applyFont="1" applyFill="1" applyBorder="1" applyAlignment="1">
      <alignment horizontal="left" vertical="center"/>
      <protection/>
    </xf>
    <xf numFmtId="0" fontId="18" fillId="0" borderId="68" xfId="63" applyFont="1" applyBorder="1" applyAlignment="1">
      <alignment horizontal="left" vertical="center"/>
      <protection/>
    </xf>
    <xf numFmtId="0" fontId="18" fillId="0" borderId="70" xfId="63" applyFont="1" applyBorder="1" applyAlignment="1">
      <alignment horizontal="left" vertical="center"/>
      <protection/>
    </xf>
    <xf numFmtId="0" fontId="18" fillId="24" borderId="31" xfId="63" applyFont="1" applyFill="1" applyBorder="1" applyAlignment="1">
      <alignment horizontal="center" vertical="center"/>
      <protection/>
    </xf>
    <xf numFmtId="0" fontId="18" fillId="24" borderId="54" xfId="63" applyFont="1" applyFill="1" applyBorder="1" applyAlignment="1">
      <alignment horizontal="center" vertical="center"/>
      <protection/>
    </xf>
    <xf numFmtId="0" fontId="18" fillId="24" borderId="24" xfId="63" applyFont="1" applyFill="1" applyBorder="1" applyAlignment="1">
      <alignment horizontal="center" vertical="center"/>
      <protection/>
    </xf>
    <xf numFmtId="0" fontId="18" fillId="24" borderId="55" xfId="63" applyFont="1" applyFill="1" applyBorder="1" applyAlignment="1">
      <alignment horizontal="center" vertical="center"/>
      <protection/>
    </xf>
    <xf numFmtId="0" fontId="18" fillId="24" borderId="71" xfId="63" applyFont="1" applyFill="1" applyBorder="1" applyAlignment="1">
      <alignment horizontal="center" vertical="center"/>
      <protection/>
    </xf>
    <xf numFmtId="0" fontId="18" fillId="0" borderId="72" xfId="63" applyFont="1" applyBorder="1" applyAlignment="1">
      <alignment horizontal="center" vertical="center"/>
      <protection/>
    </xf>
    <xf numFmtId="183" fontId="18" fillId="24" borderId="55" xfId="63" applyNumberFormat="1" applyFont="1" applyFill="1" applyBorder="1" applyAlignment="1">
      <alignment horizontal="right" vertical="center"/>
      <protection/>
    </xf>
    <xf numFmtId="183" fontId="18" fillId="24" borderId="72" xfId="63" applyNumberFormat="1" applyFont="1" applyFill="1" applyBorder="1" applyAlignment="1">
      <alignment horizontal="right" vertical="center"/>
      <protection/>
    </xf>
    <xf numFmtId="176" fontId="18" fillId="24" borderId="55" xfId="63" applyNumberFormat="1" applyFont="1" applyFill="1" applyBorder="1" applyAlignment="1">
      <alignment horizontal="left" vertical="center" wrapText="1"/>
      <protection/>
    </xf>
    <xf numFmtId="176" fontId="18" fillId="24" borderId="71" xfId="63" applyNumberFormat="1" applyFont="1" applyFill="1" applyBorder="1" applyAlignment="1">
      <alignment horizontal="left" vertical="center" wrapText="1"/>
      <protection/>
    </xf>
    <xf numFmtId="0" fontId="18" fillId="0" borderId="72" xfId="63" applyFont="1" applyBorder="1" applyAlignment="1">
      <alignment horizontal="left" vertical="center" wrapText="1"/>
      <protection/>
    </xf>
    <xf numFmtId="182" fontId="18" fillId="24" borderId="12" xfId="63" applyNumberFormat="1" applyFont="1" applyFill="1" applyBorder="1" applyAlignment="1">
      <alignment horizontal="left" vertical="center" wrapText="1"/>
      <protection/>
    </xf>
    <xf numFmtId="182" fontId="18" fillId="24" borderId="13" xfId="63" applyNumberFormat="1" applyFont="1" applyFill="1" applyBorder="1" applyAlignment="1">
      <alignment horizontal="left" vertical="center" wrapText="1"/>
      <protection/>
    </xf>
    <xf numFmtId="0" fontId="18" fillId="0" borderId="14" xfId="63" applyFont="1" applyBorder="1" applyAlignment="1">
      <alignment horizontal="left" vertical="center" wrapText="1"/>
      <protection/>
    </xf>
    <xf numFmtId="177" fontId="18" fillId="24" borderId="55" xfId="63" applyNumberFormat="1" applyFont="1" applyFill="1" applyBorder="1" applyAlignment="1">
      <alignment horizontal="left" vertical="center" wrapText="1"/>
      <protection/>
    </xf>
    <xf numFmtId="0" fontId="18" fillId="0" borderId="72" xfId="63" applyFont="1" applyBorder="1" applyAlignment="1">
      <alignment horizontal="left" wrapText="1"/>
      <protection/>
    </xf>
    <xf numFmtId="0" fontId="19" fillId="0" borderId="0" xfId="63" applyFont="1" applyAlignment="1">
      <alignment vertical="top" wrapText="1"/>
      <protection/>
    </xf>
    <xf numFmtId="0" fontId="0" fillId="0" borderId="0" xfId="63" applyFont="1" applyAlignment="1">
      <alignment vertical="top"/>
      <protection/>
    </xf>
    <xf numFmtId="0" fontId="18" fillId="24" borderId="0" xfId="63" applyFont="1" applyFill="1" applyBorder="1" applyAlignment="1">
      <alignment vertical="center" wrapText="1"/>
      <protection/>
    </xf>
    <xf numFmtId="0" fontId="18" fillId="24" borderId="73" xfId="63" applyFont="1" applyFill="1" applyBorder="1" applyAlignment="1">
      <alignment horizontal="center" vertical="center"/>
      <protection/>
    </xf>
    <xf numFmtId="0" fontId="18" fillId="24" borderId="58" xfId="63" applyFont="1" applyFill="1" applyBorder="1" applyAlignment="1">
      <alignment horizontal="center" vertical="center"/>
      <protection/>
    </xf>
    <xf numFmtId="184" fontId="18" fillId="24" borderId="64" xfId="63" applyNumberFormat="1" applyFont="1" applyFill="1" applyBorder="1" applyAlignment="1">
      <alignment horizontal="right" vertical="center"/>
      <protection/>
    </xf>
    <xf numFmtId="184" fontId="18" fillId="24" borderId="58" xfId="63" applyNumberFormat="1" applyFont="1" applyFill="1" applyBorder="1" applyAlignment="1">
      <alignment horizontal="right" vertical="center"/>
      <protection/>
    </xf>
    <xf numFmtId="184" fontId="18" fillId="24" borderId="74" xfId="63" applyNumberFormat="1" applyFont="1" applyFill="1" applyBorder="1" applyAlignment="1">
      <alignment horizontal="right" vertical="center"/>
      <protection/>
    </xf>
    <xf numFmtId="0" fontId="19" fillId="24" borderId="0" xfId="63" applyFont="1" applyFill="1" applyAlignment="1">
      <alignment horizontal="left" vertical="top"/>
      <protection/>
    </xf>
    <xf numFmtId="0" fontId="18" fillId="0" borderId="0" xfId="63" applyFont="1" applyAlignment="1">
      <alignment horizontal="left"/>
      <protection/>
    </xf>
    <xf numFmtId="0" fontId="18" fillId="24" borderId="54" xfId="63" applyFont="1" applyFill="1" applyBorder="1" applyAlignment="1">
      <alignment horizontal="center" vertical="center" wrapText="1"/>
      <protection/>
    </xf>
    <xf numFmtId="0" fontId="18" fillId="24" borderId="21" xfId="63" applyFont="1" applyFill="1" applyBorder="1" applyAlignment="1">
      <alignment horizontal="center" vertical="center" wrapText="1"/>
      <protection/>
    </xf>
    <xf numFmtId="0" fontId="18" fillId="24" borderId="55" xfId="63" applyFont="1" applyFill="1" applyBorder="1" applyAlignment="1">
      <alignment horizontal="left" vertical="center" wrapText="1"/>
      <protection/>
    </xf>
    <xf numFmtId="0" fontId="18" fillId="24" borderId="71" xfId="63" applyFont="1" applyFill="1" applyBorder="1" applyAlignment="1">
      <alignment horizontal="left" vertical="center" wrapText="1"/>
      <protection/>
    </xf>
    <xf numFmtId="184" fontId="18" fillId="24" borderId="55" xfId="63" applyNumberFormat="1" applyFont="1" applyFill="1" applyBorder="1" applyAlignment="1">
      <alignment horizontal="right" vertical="center"/>
      <protection/>
    </xf>
    <xf numFmtId="184" fontId="18" fillId="24" borderId="71" xfId="63" applyNumberFormat="1" applyFont="1" applyFill="1" applyBorder="1" applyAlignment="1">
      <alignment horizontal="right" vertical="center"/>
      <protection/>
    </xf>
    <xf numFmtId="184" fontId="18" fillId="24" borderId="57" xfId="63" applyNumberFormat="1" applyFont="1" applyFill="1" applyBorder="1" applyAlignment="1">
      <alignment horizontal="right" vertical="center"/>
      <protection/>
    </xf>
    <xf numFmtId="0" fontId="18" fillId="24" borderId="75" xfId="63" applyFont="1" applyFill="1" applyBorder="1" applyAlignment="1">
      <alignment horizontal="left" vertical="center" wrapText="1"/>
      <protection/>
    </xf>
    <xf numFmtId="0" fontId="18" fillId="24" borderId="72" xfId="63" applyFont="1" applyFill="1" applyBorder="1" applyAlignment="1">
      <alignment horizontal="left" vertical="center" wrapText="1"/>
      <protection/>
    </xf>
    <xf numFmtId="0" fontId="15" fillId="24" borderId="0" xfId="63" applyFont="1" applyFill="1" applyAlignment="1">
      <alignment horizontal="center"/>
      <protection/>
    </xf>
    <xf numFmtId="0" fontId="18" fillId="24" borderId="76" xfId="63" applyFont="1" applyFill="1" applyBorder="1" applyAlignment="1">
      <alignment horizontal="center" vertical="center" wrapText="1"/>
      <protection/>
    </xf>
    <xf numFmtId="0" fontId="18" fillId="24" borderId="68" xfId="63" applyFont="1" applyFill="1" applyBorder="1" applyAlignment="1">
      <alignment horizontal="center" vertical="center" wrapText="1"/>
      <protection/>
    </xf>
    <xf numFmtId="0" fontId="18" fillId="24" borderId="44" xfId="63" applyFont="1" applyFill="1" applyBorder="1" applyAlignment="1">
      <alignment horizontal="center" vertical="center"/>
      <protection/>
    </xf>
    <xf numFmtId="0" fontId="18" fillId="24" borderId="12" xfId="63" applyFont="1" applyFill="1" applyBorder="1" applyAlignment="1">
      <alignment vertical="top" wrapText="1"/>
      <protection/>
    </xf>
    <xf numFmtId="0" fontId="44" fillId="24" borderId="13" xfId="63" applyFont="1" applyFill="1" applyBorder="1" applyAlignment="1">
      <alignment vertical="top" wrapText="1"/>
      <protection/>
    </xf>
    <xf numFmtId="0" fontId="44" fillId="24" borderId="77" xfId="63" applyFont="1" applyFill="1" applyBorder="1" applyAlignment="1">
      <alignment vertical="top" wrapText="1"/>
      <protection/>
    </xf>
    <xf numFmtId="0" fontId="44" fillId="24" borderId="15" xfId="63" applyFont="1" applyFill="1" applyBorder="1" applyAlignment="1">
      <alignment vertical="top" wrapText="1"/>
      <protection/>
    </xf>
    <xf numFmtId="0" fontId="44" fillId="24" borderId="0" xfId="63" applyFont="1" applyFill="1" applyBorder="1" applyAlignment="1">
      <alignment vertical="top" wrapText="1"/>
      <protection/>
    </xf>
    <xf numFmtId="0" fontId="44" fillId="24" borderId="66" xfId="63" applyFont="1" applyFill="1" applyBorder="1" applyAlignment="1">
      <alignment vertical="top" wrapText="1"/>
      <protection/>
    </xf>
    <xf numFmtId="0" fontId="44" fillId="24" borderId="17" xfId="63" applyFont="1" applyFill="1" applyBorder="1" applyAlignment="1">
      <alignment vertical="top" wrapText="1"/>
      <protection/>
    </xf>
    <xf numFmtId="0" fontId="5" fillId="0" borderId="0" xfId="62" applyFont="1" applyAlignment="1">
      <alignment vertical="center" wrapText="1"/>
      <protection/>
    </xf>
    <xf numFmtId="0" fontId="5" fillId="0" borderId="0" xfId="62" applyFont="1" applyBorder="1" applyAlignment="1">
      <alignment horizontal="center"/>
      <protection/>
    </xf>
    <xf numFmtId="0" fontId="5" fillId="0" borderId="11" xfId="62" applyFont="1" applyBorder="1" applyAlignment="1">
      <alignment horizontal="center"/>
      <protection/>
    </xf>
    <xf numFmtId="0" fontId="5" fillId="0" borderId="0" xfId="62" applyFont="1" applyBorder="1" applyAlignment="1">
      <alignment horizontal="left"/>
      <protection/>
    </xf>
    <xf numFmtId="0" fontId="5" fillId="0" borderId="11" xfId="62" applyFont="1" applyBorder="1" applyAlignment="1">
      <alignment horizontal="left"/>
      <protection/>
    </xf>
    <xf numFmtId="0" fontId="18" fillId="0" borderId="53" xfId="63" applyFont="1" applyFill="1" applyBorder="1" applyAlignment="1">
      <alignment horizontal="center" vertical="center" wrapText="1"/>
      <protection/>
    </xf>
    <xf numFmtId="0" fontId="18" fillId="0" borderId="56" xfId="63" applyFont="1" applyFill="1" applyBorder="1" applyAlignment="1">
      <alignment horizontal="center" vertical="center" wrapText="1"/>
      <protection/>
    </xf>
    <xf numFmtId="0" fontId="18" fillId="0" borderId="60" xfId="63" applyFont="1" applyFill="1" applyBorder="1" applyAlignment="1">
      <alignment horizontal="center" vertical="center" wrapText="1"/>
      <protection/>
    </xf>
    <xf numFmtId="0" fontId="18" fillId="0" borderId="39" xfId="63" applyFont="1" applyFill="1" applyBorder="1" applyAlignment="1">
      <alignment horizontal="center" vertical="center" wrapText="1"/>
      <protection/>
    </xf>
    <xf numFmtId="0" fontId="18" fillId="0" borderId="31" xfId="63" applyFont="1" applyFill="1" applyBorder="1" applyAlignment="1">
      <alignment horizontal="center" vertical="center" wrapText="1"/>
      <protection/>
    </xf>
    <xf numFmtId="0" fontId="18" fillId="0" borderId="32" xfId="63" applyFont="1" applyFill="1" applyBorder="1" applyAlignment="1">
      <alignment horizontal="center" vertical="center" wrapText="1"/>
      <protection/>
    </xf>
    <xf numFmtId="0" fontId="18" fillId="0" borderId="42" xfId="63" applyFont="1" applyFill="1" applyBorder="1" applyAlignment="1">
      <alignment horizontal="center" vertical="center" wrapText="1"/>
      <protection/>
    </xf>
    <xf numFmtId="0" fontId="18" fillId="0" borderId="44" xfId="63" applyFont="1" applyFill="1" applyBorder="1" applyAlignment="1">
      <alignment horizontal="center" vertical="center" wrapText="1"/>
      <protection/>
    </xf>
    <xf numFmtId="0" fontId="43" fillId="0" borderId="53" xfId="63" applyFont="1" applyFill="1" applyBorder="1" applyAlignment="1">
      <alignment horizontal="center" vertical="center" wrapText="1"/>
      <protection/>
    </xf>
    <xf numFmtId="0" fontId="18" fillId="0" borderId="53" xfId="63" applyFont="1" applyFill="1" applyBorder="1" applyAlignment="1" quotePrefix="1">
      <alignment horizontal="center" vertical="center" wrapText="1"/>
      <protection/>
    </xf>
    <xf numFmtId="0" fontId="18" fillId="0" borderId="27" xfId="63" applyFont="1" applyFill="1" applyBorder="1" applyAlignment="1">
      <alignment horizontal="center" vertical="center" wrapText="1"/>
      <protection/>
    </xf>
    <xf numFmtId="0" fontId="18" fillId="0" borderId="28" xfId="63" applyFont="1" applyFill="1" applyBorder="1" applyAlignment="1">
      <alignment horizontal="center" vertical="center" wrapText="1"/>
      <protection/>
    </xf>
    <xf numFmtId="0" fontId="18" fillId="0" borderId="60" xfId="63" applyFont="1" applyFill="1" applyBorder="1" applyAlignment="1" quotePrefix="1">
      <alignment horizontal="center" vertical="center" wrapText="1"/>
      <protection/>
    </xf>
    <xf numFmtId="0" fontId="18" fillId="0" borderId="78" xfId="63" applyFont="1" applyFill="1" applyBorder="1" applyAlignment="1">
      <alignment horizontal="center" vertical="center" wrapText="1"/>
      <protection/>
    </xf>
    <xf numFmtId="0" fontId="18" fillId="0" borderId="79" xfId="63" applyFont="1" applyFill="1" applyBorder="1" applyAlignment="1">
      <alignment horizontal="center" vertical="center" wrapText="1"/>
      <protection/>
    </xf>
    <xf numFmtId="0" fontId="18" fillId="0" borderId="12" xfId="63" applyFont="1" applyFill="1" applyBorder="1" applyAlignment="1">
      <alignment horizontal="center" vertical="center" wrapText="1"/>
      <protection/>
    </xf>
    <xf numFmtId="0" fontId="18" fillId="0" borderId="77" xfId="63" applyFont="1" applyFill="1" applyBorder="1" applyAlignment="1">
      <alignment horizontal="center" vertical="center" wrapText="1"/>
      <protection/>
    </xf>
    <xf numFmtId="183" fontId="18" fillId="0" borderId="55" xfId="63" applyNumberFormat="1" applyFont="1" applyFill="1" applyBorder="1" applyAlignment="1">
      <alignment horizontal="right" vertical="center"/>
      <protection/>
    </xf>
    <xf numFmtId="183" fontId="18" fillId="0" borderId="57" xfId="63" applyNumberFormat="1" applyFont="1" applyFill="1" applyBorder="1" applyAlignment="1">
      <alignment horizontal="right" vertical="center"/>
      <protection/>
    </xf>
    <xf numFmtId="0" fontId="18" fillId="0" borderId="41" xfId="63" applyFont="1" applyFill="1" applyBorder="1" applyAlignment="1">
      <alignment horizontal="center" vertical="center" wrapText="1"/>
      <protection/>
    </xf>
    <xf numFmtId="0" fontId="18" fillId="0" borderId="14" xfId="63" applyFont="1" applyFill="1" applyBorder="1" applyAlignment="1">
      <alignment horizontal="center" vertical="center" wrapText="1"/>
      <protection/>
    </xf>
    <xf numFmtId="0" fontId="18" fillId="0" borderId="31" xfId="63" applyFont="1" applyFill="1" applyBorder="1" applyAlignment="1">
      <alignment horizontal="center" vertical="center" textRotation="255" wrapText="1"/>
      <protection/>
    </xf>
    <xf numFmtId="0" fontId="18" fillId="0" borderId="32" xfId="63" applyFont="1" applyFill="1" applyBorder="1" applyAlignment="1">
      <alignment horizontal="center" vertical="center" textRotation="255" wrapText="1"/>
      <protection/>
    </xf>
    <xf numFmtId="0" fontId="0" fillId="0" borderId="53" xfId="63" applyFont="1" applyFill="1" applyBorder="1" applyAlignment="1" quotePrefix="1">
      <alignment horizontal="center" vertical="center"/>
      <protection/>
    </xf>
    <xf numFmtId="0" fontId="0" fillId="0" borderId="60" xfId="63" applyFont="1" applyFill="1" applyBorder="1" applyAlignment="1">
      <alignment horizontal="center" vertical="center"/>
      <protection/>
    </xf>
    <xf numFmtId="183" fontId="18" fillId="0" borderId="72" xfId="63" applyNumberFormat="1" applyFont="1" applyFill="1" applyBorder="1" applyAlignment="1">
      <alignment horizontal="right" vertical="center"/>
      <protection/>
    </xf>
    <xf numFmtId="0" fontId="18" fillId="0" borderId="42" xfId="63" applyFont="1" applyFill="1" applyBorder="1" applyAlignment="1">
      <alignment horizontal="center" vertical="center"/>
      <protection/>
    </xf>
    <xf numFmtId="0" fontId="18" fillId="0" borderId="80" xfId="63" applyFont="1" applyFill="1" applyBorder="1" applyAlignment="1">
      <alignment horizontal="center"/>
      <protection/>
    </xf>
    <xf numFmtId="0" fontId="18" fillId="0" borderId="23" xfId="63" applyFont="1" applyFill="1" applyBorder="1" applyAlignment="1">
      <alignment horizontal="center"/>
      <protection/>
    </xf>
    <xf numFmtId="0" fontId="18" fillId="0" borderId="81" xfId="63" applyFont="1" applyFill="1" applyBorder="1" applyAlignment="1">
      <alignment horizontal="center"/>
      <protection/>
    </xf>
    <xf numFmtId="0" fontId="18" fillId="0" borderId="18" xfId="63" applyFont="1" applyFill="1" applyBorder="1" applyAlignment="1">
      <alignment horizontal="center"/>
      <protection/>
    </xf>
    <xf numFmtId="0" fontId="18" fillId="0" borderId="44" xfId="63" applyFont="1" applyFill="1" applyBorder="1" applyAlignment="1">
      <alignment horizontal="center" vertical="center"/>
      <protection/>
    </xf>
    <xf numFmtId="0" fontId="18" fillId="0" borderId="80" xfId="63" applyFont="1" applyFill="1" applyBorder="1" applyAlignment="1">
      <alignment horizontal="center" vertical="center"/>
      <protection/>
    </xf>
    <xf numFmtId="0" fontId="18" fillId="0" borderId="29" xfId="63" applyFont="1" applyFill="1" applyBorder="1" applyAlignment="1">
      <alignment horizontal="center" vertical="center"/>
      <protection/>
    </xf>
    <xf numFmtId="0" fontId="18" fillId="0" borderId="23" xfId="63" applyFont="1" applyFill="1" applyBorder="1" applyAlignment="1">
      <alignment horizontal="center" vertical="center"/>
      <protection/>
    </xf>
    <xf numFmtId="0" fontId="18" fillId="0" borderId="54" xfId="63" applyFont="1" applyFill="1" applyBorder="1" applyAlignment="1">
      <alignment vertical="center" wrapText="1"/>
      <protection/>
    </xf>
    <xf numFmtId="0" fontId="18" fillId="0" borderId="53" xfId="63" applyFont="1" applyFill="1" applyBorder="1" applyAlignment="1">
      <alignment vertical="center" wrapText="1"/>
      <protection/>
    </xf>
    <xf numFmtId="183" fontId="4" fillId="0" borderId="55" xfId="63" applyNumberFormat="1" applyFont="1" applyFill="1" applyBorder="1" applyAlignment="1">
      <alignment horizontal="right" vertical="center"/>
      <protection/>
    </xf>
    <xf numFmtId="183" fontId="4" fillId="0" borderId="72" xfId="63" applyNumberFormat="1" applyFont="1" applyFill="1" applyBorder="1" applyAlignment="1">
      <alignment horizontal="right" vertical="center"/>
      <protection/>
    </xf>
    <xf numFmtId="0" fontId="18" fillId="0" borderId="67" xfId="63" applyFont="1" applyFill="1" applyBorder="1" applyAlignment="1">
      <alignment horizontal="center" vertical="center"/>
      <protection/>
    </xf>
    <xf numFmtId="0" fontId="18" fillId="0" borderId="68" xfId="63" applyFont="1" applyFill="1" applyBorder="1" applyAlignment="1">
      <alignment horizontal="center" vertical="center"/>
      <protection/>
    </xf>
    <xf numFmtId="0" fontId="18" fillId="0" borderId="69" xfId="63" applyFont="1" applyFill="1" applyBorder="1" applyAlignment="1">
      <alignment horizontal="center" vertical="center"/>
      <protection/>
    </xf>
    <xf numFmtId="0" fontId="18" fillId="0" borderId="73" xfId="63" applyFont="1" applyFill="1" applyBorder="1" applyAlignment="1">
      <alignment vertical="center" wrapText="1"/>
      <protection/>
    </xf>
    <xf numFmtId="0" fontId="18" fillId="0" borderId="58" xfId="63" applyFont="1" applyFill="1" applyBorder="1" applyAlignment="1">
      <alignment vertical="center" wrapText="1"/>
      <protection/>
    </xf>
    <xf numFmtId="0" fontId="18" fillId="0" borderId="52" xfId="63" applyFont="1" applyFill="1" applyBorder="1" applyAlignment="1">
      <alignment vertical="center" wrapText="1"/>
      <protection/>
    </xf>
    <xf numFmtId="203" fontId="18" fillId="0" borderId="64" xfId="63" applyNumberFormat="1" applyFont="1" applyFill="1" applyBorder="1" applyAlignment="1">
      <alignment horizontal="center" vertical="center"/>
      <protection/>
    </xf>
    <xf numFmtId="203" fontId="18" fillId="0" borderId="58" xfId="63" applyNumberFormat="1" applyFont="1" applyFill="1" applyBorder="1" applyAlignment="1">
      <alignment horizontal="center" vertical="center"/>
      <protection/>
    </xf>
    <xf numFmtId="203" fontId="18" fillId="0" borderId="74" xfId="63" applyNumberFormat="1" applyFont="1" applyFill="1" applyBorder="1" applyAlignment="1">
      <alignment horizontal="center" vertical="center"/>
      <protection/>
    </xf>
    <xf numFmtId="0" fontId="17" fillId="0" borderId="11" xfId="68" applyFont="1" applyBorder="1" applyAlignment="1">
      <alignment horizontal="center" vertical="center"/>
      <protection/>
    </xf>
    <xf numFmtId="190" fontId="7" fillId="24" borderId="0" xfId="61" applyNumberFormat="1" applyFont="1" applyFill="1" applyBorder="1" applyAlignment="1">
      <alignment horizontal="left" vertical="center"/>
      <protection/>
    </xf>
    <xf numFmtId="0" fontId="7" fillId="0" borderId="0" xfId="61" applyFont="1" applyBorder="1" applyAlignment="1">
      <alignment horizontal="left" vertical="center"/>
      <protection/>
    </xf>
    <xf numFmtId="0" fontId="37" fillId="0" borderId="41" xfId="61" applyFont="1" applyBorder="1" applyAlignment="1">
      <alignment horizontal="center" vertical="center" wrapText="1"/>
      <protection/>
    </xf>
    <xf numFmtId="0" fontId="37" fillId="0" borderId="31" xfId="61" applyFont="1" applyBorder="1" applyAlignment="1">
      <alignment horizontal="center" vertical="center" wrapText="1"/>
      <protection/>
    </xf>
    <xf numFmtId="0" fontId="0" fillId="0" borderId="31" xfId="61" applyFont="1" applyBorder="1" applyAlignment="1">
      <alignment vertical="center"/>
      <protection/>
    </xf>
    <xf numFmtId="204" fontId="37" fillId="25" borderId="24" xfId="61" applyNumberFormat="1" applyFont="1" applyFill="1" applyBorder="1" applyAlignment="1">
      <alignment horizontal="right" vertical="center"/>
      <protection/>
    </xf>
    <xf numFmtId="204" fontId="0" fillId="25" borderId="78" xfId="61" applyNumberFormat="1" applyFont="1" applyFill="1" applyBorder="1" applyAlignment="1">
      <alignment horizontal="right" vertical="center"/>
      <protection/>
    </xf>
    <xf numFmtId="193" fontId="37" fillId="25" borderId="64" xfId="61" applyNumberFormat="1" applyFont="1" applyFill="1" applyBorder="1" applyAlignment="1">
      <alignment horizontal="center" vertical="center"/>
      <protection/>
    </xf>
    <xf numFmtId="0" fontId="0" fillId="25" borderId="58" xfId="61" applyFont="1" applyFill="1" applyBorder="1" applyAlignment="1">
      <alignment horizontal="center" vertical="center"/>
      <protection/>
    </xf>
    <xf numFmtId="0" fontId="0" fillId="25" borderId="74" xfId="61" applyFont="1" applyFill="1" applyBorder="1" applyAlignment="1">
      <alignment horizontal="center" vertical="center"/>
      <protection/>
    </xf>
    <xf numFmtId="190" fontId="37" fillId="24" borderId="54" xfId="61" applyNumberFormat="1" applyFont="1" applyFill="1" applyBorder="1" applyAlignment="1">
      <alignment horizontal="center" vertical="center"/>
      <protection/>
    </xf>
    <xf numFmtId="0" fontId="0" fillId="0" borderId="82" xfId="61" applyFont="1" applyBorder="1" applyAlignment="1">
      <alignment horizontal="center" vertical="center"/>
      <protection/>
    </xf>
    <xf numFmtId="0" fontId="37" fillId="0" borderId="22"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37" fillId="0" borderId="43"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64" fillId="21" borderId="11" xfId="68" applyFont="1" applyFill="1" applyBorder="1" applyAlignment="1" applyProtection="1">
      <alignment horizontal="center" vertical="center" shrinkToFit="1"/>
      <protection locked="0"/>
    </xf>
    <xf numFmtId="0" fontId="49" fillId="0" borderId="54" xfId="61" applyFont="1" applyBorder="1" applyAlignment="1">
      <alignment vertical="center" wrapText="1"/>
      <protection/>
    </xf>
    <xf numFmtId="0" fontId="49" fillId="0" borderId="21" xfId="61" applyFont="1" applyBorder="1" applyAlignment="1">
      <alignment vertical="center" wrapText="1"/>
      <protection/>
    </xf>
    <xf numFmtId="0" fontId="0" fillId="0" borderId="34" xfId="64" applyBorder="1" applyAlignment="1">
      <alignment vertical="center"/>
      <protection/>
    </xf>
    <xf numFmtId="0" fontId="0" fillId="0" borderId="21" xfId="61" applyBorder="1" applyAlignment="1">
      <alignment vertical="center"/>
      <protection/>
    </xf>
    <xf numFmtId="190" fontId="7" fillId="24" borderId="0" xfId="61" applyNumberFormat="1" applyFont="1" applyFill="1" applyBorder="1" applyAlignment="1">
      <alignment horizontal="left" vertical="top" wrapText="1"/>
      <protection/>
    </xf>
    <xf numFmtId="0" fontId="37" fillId="0" borderId="67" xfId="61" applyFont="1" applyBorder="1" applyAlignment="1">
      <alignment horizontal="center" vertical="center"/>
      <protection/>
    </xf>
    <xf numFmtId="0" fontId="0" fillId="0" borderId="68" xfId="61" applyFont="1" applyBorder="1" applyAlignment="1">
      <alignment horizontal="center" vertical="center"/>
      <protection/>
    </xf>
    <xf numFmtId="0" fontId="0" fillId="0" borderId="69" xfId="61" applyFont="1" applyBorder="1" applyAlignment="1">
      <alignment horizontal="center" vertical="center"/>
      <protection/>
    </xf>
    <xf numFmtId="204" fontId="60" fillId="21" borderId="24" xfId="63" applyNumberFormat="1" applyFont="1" applyFill="1" applyBorder="1" applyAlignment="1" applyProtection="1">
      <alignment horizontal="right" vertical="center"/>
      <protection locked="0"/>
    </xf>
    <xf numFmtId="204" fontId="60" fillId="21" borderId="78" xfId="63" applyNumberFormat="1" applyFont="1" applyFill="1" applyBorder="1" applyAlignment="1" applyProtection="1">
      <alignment horizontal="right" vertical="center"/>
      <protection locked="0"/>
    </xf>
    <xf numFmtId="192" fontId="37" fillId="25" borderId="55" xfId="61" applyNumberFormat="1" applyFont="1" applyFill="1" applyBorder="1" applyAlignment="1">
      <alignment horizontal="center" vertical="center"/>
      <protection/>
    </xf>
    <xf numFmtId="0" fontId="0" fillId="25" borderId="71" xfId="61" applyFont="1" applyFill="1" applyBorder="1" applyAlignment="1">
      <alignment horizontal="center" vertical="center"/>
      <protection/>
    </xf>
    <xf numFmtId="0" fontId="0" fillId="25" borderId="57" xfId="61"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１０】記入例191219ver.11" xfId="61"/>
    <cellStyle name="標準_【添付様式９】190330" xfId="62"/>
    <cellStyle name="標準_【添付様式９】記入例200108ver16" xfId="63"/>
    <cellStyle name="標準_Book1_活動計画の記載要領v1（181120）" xfId="64"/>
    <cellStyle name="標準_Book1_活動計画の記載要領v1（181120）_活動計画の様式（中山間）181201修正案_活動計画の記載要領(中山間）v9（181219）" xfId="65"/>
    <cellStyle name="標準_活動計画記載例_活動計画の記載要領(中山間）v9（181219）" xfId="66"/>
    <cellStyle name="標準_活動指針チェック表(記載例）181118_活動計画の記載要領(中山間）v9（181219）" xfId="67"/>
    <cellStyle name="標準_活動指針チェック表(記載例）181118_活動計画の記載要領v9（181214）別添３と５修正"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16</xdr:col>
      <xdr:colOff>419100</xdr:colOff>
      <xdr:row>20</xdr:row>
      <xdr:rowOff>0</xdr:rowOff>
    </xdr:to>
    <xdr:sp>
      <xdr:nvSpPr>
        <xdr:cNvPr id="1" name="Line 1"/>
        <xdr:cNvSpPr>
          <a:spLocks/>
        </xdr:cNvSpPr>
      </xdr:nvSpPr>
      <xdr:spPr>
        <a:xfrm flipH="1">
          <a:off x="6353175" y="100774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37</xdr:row>
      <xdr:rowOff>0</xdr:rowOff>
    </xdr:from>
    <xdr:to>
      <xdr:col>10</xdr:col>
      <xdr:colOff>0</xdr:colOff>
      <xdr:row>37</xdr:row>
      <xdr:rowOff>0</xdr:rowOff>
    </xdr:to>
    <xdr:sp>
      <xdr:nvSpPr>
        <xdr:cNvPr id="1" name="Rectangle 3"/>
        <xdr:cNvSpPr>
          <a:spLocks/>
        </xdr:cNvSpPr>
      </xdr:nvSpPr>
      <xdr:spPr>
        <a:xfrm>
          <a:off x="247650" y="7048500"/>
          <a:ext cx="175260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0</xdr:rowOff>
    </xdr:from>
    <xdr:to>
      <xdr:col>10</xdr:col>
      <xdr:colOff>0</xdr:colOff>
      <xdr:row>37</xdr:row>
      <xdr:rowOff>0</xdr:rowOff>
    </xdr:to>
    <xdr:sp>
      <xdr:nvSpPr>
        <xdr:cNvPr id="2" name="Rectangle 4"/>
        <xdr:cNvSpPr>
          <a:spLocks/>
        </xdr:cNvSpPr>
      </xdr:nvSpPr>
      <xdr:spPr>
        <a:xfrm>
          <a:off x="247650" y="7048500"/>
          <a:ext cx="175260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0</xdr:rowOff>
    </xdr:from>
    <xdr:to>
      <xdr:col>10</xdr:col>
      <xdr:colOff>0</xdr:colOff>
      <xdr:row>37</xdr:row>
      <xdr:rowOff>0</xdr:rowOff>
    </xdr:to>
    <xdr:sp>
      <xdr:nvSpPr>
        <xdr:cNvPr id="3" name="Rectangle 5"/>
        <xdr:cNvSpPr>
          <a:spLocks/>
        </xdr:cNvSpPr>
      </xdr:nvSpPr>
      <xdr:spPr>
        <a:xfrm>
          <a:off x="247650" y="7048500"/>
          <a:ext cx="175260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0</xdr:rowOff>
    </xdr:from>
    <xdr:to>
      <xdr:col>10</xdr:col>
      <xdr:colOff>0</xdr:colOff>
      <xdr:row>37</xdr:row>
      <xdr:rowOff>0</xdr:rowOff>
    </xdr:to>
    <xdr:sp>
      <xdr:nvSpPr>
        <xdr:cNvPr id="4" name="Rectangle 6"/>
        <xdr:cNvSpPr>
          <a:spLocks/>
        </xdr:cNvSpPr>
      </xdr:nvSpPr>
      <xdr:spPr>
        <a:xfrm>
          <a:off x="247650" y="7048500"/>
          <a:ext cx="175260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0</xdr:rowOff>
    </xdr:from>
    <xdr:to>
      <xdr:col>10</xdr:col>
      <xdr:colOff>0</xdr:colOff>
      <xdr:row>37</xdr:row>
      <xdr:rowOff>0</xdr:rowOff>
    </xdr:to>
    <xdr:sp>
      <xdr:nvSpPr>
        <xdr:cNvPr id="5" name="Rectangle 7"/>
        <xdr:cNvSpPr>
          <a:spLocks/>
        </xdr:cNvSpPr>
      </xdr:nvSpPr>
      <xdr:spPr>
        <a:xfrm>
          <a:off x="247650" y="7048500"/>
          <a:ext cx="175260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37</xdr:row>
      <xdr:rowOff>0</xdr:rowOff>
    </xdr:from>
    <xdr:to>
      <xdr:col>4</xdr:col>
      <xdr:colOff>180975</xdr:colOff>
      <xdr:row>37</xdr:row>
      <xdr:rowOff>0</xdr:rowOff>
    </xdr:to>
    <xdr:sp>
      <xdr:nvSpPr>
        <xdr:cNvPr id="6" name="Line 8"/>
        <xdr:cNvSpPr>
          <a:spLocks/>
        </xdr:cNvSpPr>
      </xdr:nvSpPr>
      <xdr:spPr>
        <a:xfrm>
          <a:off x="981075" y="70485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37</xdr:row>
      <xdr:rowOff>0</xdr:rowOff>
    </xdr:from>
    <xdr:to>
      <xdr:col>4</xdr:col>
      <xdr:colOff>104775</xdr:colOff>
      <xdr:row>37</xdr:row>
      <xdr:rowOff>0</xdr:rowOff>
    </xdr:to>
    <xdr:sp>
      <xdr:nvSpPr>
        <xdr:cNvPr id="7" name="Rectangle 9"/>
        <xdr:cNvSpPr>
          <a:spLocks/>
        </xdr:cNvSpPr>
      </xdr:nvSpPr>
      <xdr:spPr>
        <a:xfrm>
          <a:off x="314325" y="7048500"/>
          <a:ext cx="590550" cy="0"/>
        </a:xfrm>
        <a:prstGeom prst="roundRect">
          <a:avLst/>
        </a:prstGeom>
        <a:solidFill>
          <a:srgbClr val="00CCFF">
            <a:alpha val="50000"/>
          </a:srgbClr>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37</xdr:row>
      <xdr:rowOff>0</xdr:rowOff>
    </xdr:from>
    <xdr:to>
      <xdr:col>4</xdr:col>
      <xdr:colOff>104775</xdr:colOff>
      <xdr:row>37</xdr:row>
      <xdr:rowOff>0</xdr:rowOff>
    </xdr:to>
    <xdr:sp>
      <xdr:nvSpPr>
        <xdr:cNvPr id="8" name="Rectangle 10"/>
        <xdr:cNvSpPr>
          <a:spLocks/>
        </xdr:cNvSpPr>
      </xdr:nvSpPr>
      <xdr:spPr>
        <a:xfrm>
          <a:off x="314325" y="7048500"/>
          <a:ext cx="590550" cy="0"/>
        </a:xfrm>
        <a:prstGeom prst="roundRect">
          <a:avLst/>
        </a:prstGeom>
        <a:pattFill prst="openDmnd">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37</xdr:row>
      <xdr:rowOff>0</xdr:rowOff>
    </xdr:from>
    <xdr:to>
      <xdr:col>4</xdr:col>
      <xdr:colOff>104775</xdr:colOff>
      <xdr:row>37</xdr:row>
      <xdr:rowOff>0</xdr:rowOff>
    </xdr:to>
    <xdr:sp>
      <xdr:nvSpPr>
        <xdr:cNvPr id="9" name="Rectangle 11"/>
        <xdr:cNvSpPr>
          <a:spLocks/>
        </xdr:cNvSpPr>
      </xdr:nvSpPr>
      <xdr:spPr>
        <a:xfrm>
          <a:off x="314325" y="7048500"/>
          <a:ext cx="590550" cy="0"/>
        </a:xfrm>
        <a:prstGeom prst="round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37</xdr:row>
      <xdr:rowOff>0</xdr:rowOff>
    </xdr:from>
    <xdr:to>
      <xdr:col>4</xdr:col>
      <xdr:colOff>104775</xdr:colOff>
      <xdr:row>37</xdr:row>
      <xdr:rowOff>0</xdr:rowOff>
    </xdr:to>
    <xdr:sp>
      <xdr:nvSpPr>
        <xdr:cNvPr id="10" name="Line 12"/>
        <xdr:cNvSpPr>
          <a:spLocks/>
        </xdr:cNvSpPr>
      </xdr:nvSpPr>
      <xdr:spPr>
        <a:xfrm>
          <a:off x="323850" y="7048500"/>
          <a:ext cx="581025"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37</xdr:row>
      <xdr:rowOff>0</xdr:rowOff>
    </xdr:from>
    <xdr:to>
      <xdr:col>4</xdr:col>
      <xdr:colOff>104775</xdr:colOff>
      <xdr:row>37</xdr:row>
      <xdr:rowOff>0</xdr:rowOff>
    </xdr:to>
    <xdr:sp>
      <xdr:nvSpPr>
        <xdr:cNvPr id="11" name="Line 13"/>
        <xdr:cNvSpPr>
          <a:spLocks/>
        </xdr:cNvSpPr>
      </xdr:nvSpPr>
      <xdr:spPr>
        <a:xfrm>
          <a:off x="323850" y="7048500"/>
          <a:ext cx="581025" cy="0"/>
        </a:xfrm>
        <a:prstGeom prst="lin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37</xdr:row>
      <xdr:rowOff>0</xdr:rowOff>
    </xdr:from>
    <xdr:to>
      <xdr:col>4</xdr:col>
      <xdr:colOff>104775</xdr:colOff>
      <xdr:row>37</xdr:row>
      <xdr:rowOff>0</xdr:rowOff>
    </xdr:to>
    <xdr:sp>
      <xdr:nvSpPr>
        <xdr:cNvPr id="12" name="Line 14"/>
        <xdr:cNvSpPr>
          <a:spLocks/>
        </xdr:cNvSpPr>
      </xdr:nvSpPr>
      <xdr:spPr>
        <a:xfrm>
          <a:off x="323850" y="7048500"/>
          <a:ext cx="581025"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0</xdr:rowOff>
    </xdr:from>
    <xdr:to>
      <xdr:col>9</xdr:col>
      <xdr:colOff>190500</xdr:colOff>
      <xdr:row>37</xdr:row>
      <xdr:rowOff>0</xdr:rowOff>
    </xdr:to>
    <xdr:sp>
      <xdr:nvSpPr>
        <xdr:cNvPr id="13" name="AutoShape 15"/>
        <xdr:cNvSpPr>
          <a:spLocks/>
        </xdr:cNvSpPr>
      </xdr:nvSpPr>
      <xdr:spPr>
        <a:xfrm>
          <a:off x="257175" y="7048500"/>
          <a:ext cx="1733550" cy="0"/>
        </a:xfrm>
        <a:prstGeom prst="wedgeRectCallout">
          <a:avLst>
            <a:gd name="adj1" fmla="val -805"/>
            <a:gd name="adj2" fmla="val 0"/>
          </a:avLst>
        </a:prstGeom>
        <a:solidFill>
          <a:srgbClr val="FFFFFF"/>
        </a:solidFill>
        <a:ln w="9525" cmpd="sng">
          <a:noFill/>
        </a:ln>
      </xdr:spPr>
      <xdr:txBody>
        <a:bodyPr vertOverflow="clip" wrap="square" anchor="ctr"/>
        <a:p>
          <a:pPr algn="ctr">
            <a:defRPr/>
          </a:pPr>
          <a:r>
            <a:rPr lang="en-US" cap="none" sz="1000" b="0" i="0" u="none" baseline="0"/>
            <a:t>協定の対象となる資源</a:t>
          </a:r>
        </a:p>
      </xdr:txBody>
    </xdr:sp>
    <xdr:clientData/>
  </xdr:twoCellAnchor>
  <xdr:twoCellAnchor>
    <xdr:from>
      <xdr:col>4</xdr:col>
      <xdr:colOff>190500</xdr:colOff>
      <xdr:row>37</xdr:row>
      <xdr:rowOff>0</xdr:rowOff>
    </xdr:from>
    <xdr:to>
      <xdr:col>9</xdr:col>
      <xdr:colOff>190500</xdr:colOff>
      <xdr:row>37</xdr:row>
      <xdr:rowOff>0</xdr:rowOff>
    </xdr:to>
    <xdr:sp>
      <xdr:nvSpPr>
        <xdr:cNvPr id="14" name="AutoShape 16"/>
        <xdr:cNvSpPr>
          <a:spLocks/>
        </xdr:cNvSpPr>
      </xdr:nvSpPr>
      <xdr:spPr>
        <a:xfrm>
          <a:off x="990600" y="7048500"/>
          <a:ext cx="1000125" cy="0"/>
        </a:xfrm>
        <a:prstGeom prst="wedgeRectCallout">
          <a:avLst>
            <a:gd name="adj1" fmla="val 1050"/>
            <a:gd name="adj2" fmla="val -2777"/>
          </a:avLst>
        </a:prstGeom>
        <a:solidFill>
          <a:srgbClr val="FFFFFF"/>
        </a:solidFill>
        <a:ln w="9525" cmpd="sng">
          <a:noFill/>
        </a:ln>
      </xdr:spPr>
      <xdr:txBody>
        <a:bodyPr vertOverflow="clip" wrap="square" anchor="ctr"/>
        <a:p>
          <a:pPr algn="l">
            <a:defRPr/>
          </a:pPr>
          <a:r>
            <a:rPr lang="en-US" cap="none" sz="800" b="0" i="0" u="none" baseline="0"/>
            <a:t>農用地</a:t>
          </a:r>
        </a:p>
      </xdr:txBody>
    </xdr:sp>
    <xdr:clientData/>
  </xdr:twoCellAnchor>
  <xdr:twoCellAnchor>
    <xdr:from>
      <xdr:col>4</xdr:col>
      <xdr:colOff>190500</xdr:colOff>
      <xdr:row>37</xdr:row>
      <xdr:rowOff>0</xdr:rowOff>
    </xdr:from>
    <xdr:to>
      <xdr:col>9</xdr:col>
      <xdr:colOff>190500</xdr:colOff>
      <xdr:row>37</xdr:row>
      <xdr:rowOff>0</xdr:rowOff>
    </xdr:to>
    <xdr:sp>
      <xdr:nvSpPr>
        <xdr:cNvPr id="15" name="AutoShape 17"/>
        <xdr:cNvSpPr>
          <a:spLocks/>
        </xdr:cNvSpPr>
      </xdr:nvSpPr>
      <xdr:spPr>
        <a:xfrm>
          <a:off x="990600" y="7048500"/>
          <a:ext cx="1000125" cy="0"/>
        </a:xfrm>
        <a:prstGeom prst="wedgeRectCallout">
          <a:avLst>
            <a:gd name="adj1" fmla="val 1050"/>
            <a:gd name="adj2" fmla="val -2777"/>
          </a:avLst>
        </a:prstGeom>
        <a:solidFill>
          <a:srgbClr val="FFFFFF"/>
        </a:solidFill>
        <a:ln w="9525" cmpd="sng">
          <a:noFill/>
        </a:ln>
      </xdr:spPr>
      <xdr:txBody>
        <a:bodyPr vertOverflow="clip" wrap="square" anchor="ctr"/>
        <a:p>
          <a:pPr algn="l">
            <a:defRPr/>
          </a:pPr>
          <a:r>
            <a:rPr lang="en-US" cap="none" sz="800" b="0" i="0" u="none" baseline="0"/>
            <a:t>開水路</a:t>
          </a:r>
        </a:p>
      </xdr:txBody>
    </xdr:sp>
    <xdr:clientData/>
  </xdr:twoCellAnchor>
  <xdr:twoCellAnchor>
    <xdr:from>
      <xdr:col>4</xdr:col>
      <xdr:colOff>190500</xdr:colOff>
      <xdr:row>37</xdr:row>
      <xdr:rowOff>0</xdr:rowOff>
    </xdr:from>
    <xdr:to>
      <xdr:col>9</xdr:col>
      <xdr:colOff>190500</xdr:colOff>
      <xdr:row>37</xdr:row>
      <xdr:rowOff>0</xdr:rowOff>
    </xdr:to>
    <xdr:sp>
      <xdr:nvSpPr>
        <xdr:cNvPr id="16" name="AutoShape 18"/>
        <xdr:cNvSpPr>
          <a:spLocks/>
        </xdr:cNvSpPr>
      </xdr:nvSpPr>
      <xdr:spPr>
        <a:xfrm>
          <a:off x="990600" y="7048500"/>
          <a:ext cx="1000125" cy="0"/>
        </a:xfrm>
        <a:prstGeom prst="wedgeRectCallout">
          <a:avLst>
            <a:gd name="adj1" fmla="val 1050"/>
            <a:gd name="adj2" fmla="val -2777"/>
          </a:avLst>
        </a:prstGeom>
        <a:solidFill>
          <a:srgbClr val="FFFFFF"/>
        </a:solidFill>
        <a:ln w="9525" cmpd="sng">
          <a:noFill/>
        </a:ln>
      </xdr:spPr>
      <xdr:txBody>
        <a:bodyPr vertOverflow="clip" wrap="square" anchor="ctr"/>
        <a:p>
          <a:pPr algn="l">
            <a:defRPr/>
          </a:pPr>
          <a:r>
            <a:rPr lang="en-US" cap="none" sz="800" b="0" i="0" u="none" baseline="0"/>
            <a:t>パイプライン</a:t>
          </a:r>
        </a:p>
      </xdr:txBody>
    </xdr:sp>
    <xdr:clientData/>
  </xdr:twoCellAnchor>
  <xdr:twoCellAnchor>
    <xdr:from>
      <xdr:col>4</xdr:col>
      <xdr:colOff>190500</xdr:colOff>
      <xdr:row>37</xdr:row>
      <xdr:rowOff>0</xdr:rowOff>
    </xdr:from>
    <xdr:to>
      <xdr:col>9</xdr:col>
      <xdr:colOff>190500</xdr:colOff>
      <xdr:row>37</xdr:row>
      <xdr:rowOff>0</xdr:rowOff>
    </xdr:to>
    <xdr:sp>
      <xdr:nvSpPr>
        <xdr:cNvPr id="17" name="AutoShape 19"/>
        <xdr:cNvSpPr>
          <a:spLocks/>
        </xdr:cNvSpPr>
      </xdr:nvSpPr>
      <xdr:spPr>
        <a:xfrm>
          <a:off x="990600" y="7048500"/>
          <a:ext cx="1000125" cy="0"/>
        </a:xfrm>
        <a:prstGeom prst="wedgeRectCallout">
          <a:avLst>
            <a:gd name="adj1" fmla="val 1050"/>
            <a:gd name="adj2" fmla="val -2777"/>
          </a:avLst>
        </a:prstGeom>
        <a:solidFill>
          <a:srgbClr val="FFFFFF"/>
        </a:solidFill>
        <a:ln w="9525" cmpd="sng">
          <a:noFill/>
        </a:ln>
      </xdr:spPr>
      <xdr:txBody>
        <a:bodyPr vertOverflow="clip" wrap="square" anchor="ctr"/>
        <a:p>
          <a:pPr algn="l">
            <a:defRPr/>
          </a:pPr>
          <a:r>
            <a:rPr lang="en-US" cap="none" sz="800" b="0" i="0" u="none" baseline="0"/>
            <a:t>農道</a:t>
          </a:r>
        </a:p>
      </xdr:txBody>
    </xdr:sp>
    <xdr:clientData/>
  </xdr:twoCellAnchor>
  <xdr:twoCellAnchor>
    <xdr:from>
      <xdr:col>4</xdr:col>
      <xdr:colOff>190500</xdr:colOff>
      <xdr:row>37</xdr:row>
      <xdr:rowOff>0</xdr:rowOff>
    </xdr:from>
    <xdr:to>
      <xdr:col>9</xdr:col>
      <xdr:colOff>190500</xdr:colOff>
      <xdr:row>37</xdr:row>
      <xdr:rowOff>0</xdr:rowOff>
    </xdr:to>
    <xdr:sp>
      <xdr:nvSpPr>
        <xdr:cNvPr id="18" name="AutoShape 20"/>
        <xdr:cNvSpPr>
          <a:spLocks/>
        </xdr:cNvSpPr>
      </xdr:nvSpPr>
      <xdr:spPr>
        <a:xfrm>
          <a:off x="990600" y="7048500"/>
          <a:ext cx="1000125" cy="0"/>
        </a:xfrm>
        <a:prstGeom prst="wedgeRectCallout">
          <a:avLst>
            <a:gd name="adj1" fmla="val 1050"/>
            <a:gd name="adj2" fmla="val -2777"/>
          </a:avLst>
        </a:prstGeom>
        <a:solidFill>
          <a:srgbClr val="FFFFFF"/>
        </a:solidFill>
        <a:ln w="9525" cmpd="sng">
          <a:noFill/>
        </a:ln>
      </xdr:spPr>
      <xdr:txBody>
        <a:bodyPr vertOverflow="clip" wrap="square" anchor="ctr"/>
        <a:p>
          <a:pPr algn="l">
            <a:defRPr/>
          </a:pPr>
          <a:r>
            <a:rPr lang="en-US" cap="none" sz="800" b="0" i="0" u="none" baseline="0"/>
            <a:t>ため池</a:t>
          </a:r>
        </a:p>
      </xdr:txBody>
    </xdr:sp>
    <xdr:clientData/>
  </xdr:twoCellAnchor>
  <xdr:twoCellAnchor>
    <xdr:from>
      <xdr:col>4</xdr:col>
      <xdr:colOff>190500</xdr:colOff>
      <xdr:row>37</xdr:row>
      <xdr:rowOff>0</xdr:rowOff>
    </xdr:from>
    <xdr:to>
      <xdr:col>9</xdr:col>
      <xdr:colOff>190500</xdr:colOff>
      <xdr:row>37</xdr:row>
      <xdr:rowOff>0</xdr:rowOff>
    </xdr:to>
    <xdr:sp>
      <xdr:nvSpPr>
        <xdr:cNvPr id="19" name="AutoShape 21"/>
        <xdr:cNvSpPr>
          <a:spLocks/>
        </xdr:cNvSpPr>
      </xdr:nvSpPr>
      <xdr:spPr>
        <a:xfrm>
          <a:off x="990600" y="7048500"/>
          <a:ext cx="1000125" cy="0"/>
        </a:xfrm>
        <a:prstGeom prst="wedgeRectCallout">
          <a:avLst>
            <a:gd name="adj1" fmla="val 1050"/>
            <a:gd name="adj2" fmla="val -2777"/>
          </a:avLst>
        </a:prstGeom>
        <a:solidFill>
          <a:srgbClr val="FFFFFF"/>
        </a:solidFill>
        <a:ln w="9525" cmpd="sng">
          <a:noFill/>
        </a:ln>
      </xdr:spPr>
      <xdr:txBody>
        <a:bodyPr vertOverflow="clip" wrap="square" anchor="ctr"/>
        <a:p>
          <a:pPr algn="l">
            <a:defRPr/>
          </a:pPr>
          <a:r>
            <a:rPr lang="en-US" cap="none" sz="800" b="0" i="0" u="none" baseline="0"/>
            <a:t>遊休農地</a:t>
          </a:r>
        </a:p>
      </xdr:txBody>
    </xdr:sp>
    <xdr:clientData/>
  </xdr:twoCellAnchor>
  <xdr:twoCellAnchor>
    <xdr:from>
      <xdr:col>4</xdr:col>
      <xdr:colOff>190500</xdr:colOff>
      <xdr:row>37</xdr:row>
      <xdr:rowOff>0</xdr:rowOff>
    </xdr:from>
    <xdr:to>
      <xdr:col>9</xdr:col>
      <xdr:colOff>190500</xdr:colOff>
      <xdr:row>37</xdr:row>
      <xdr:rowOff>0</xdr:rowOff>
    </xdr:to>
    <xdr:sp>
      <xdr:nvSpPr>
        <xdr:cNvPr id="20" name="AutoShape 22"/>
        <xdr:cNvSpPr>
          <a:spLocks/>
        </xdr:cNvSpPr>
      </xdr:nvSpPr>
      <xdr:spPr>
        <a:xfrm>
          <a:off x="990600" y="7048500"/>
          <a:ext cx="1000125" cy="0"/>
        </a:xfrm>
        <a:prstGeom prst="wedgeRectCallout">
          <a:avLst>
            <a:gd name="adj1" fmla="val 1430"/>
            <a:gd name="adj2" fmla="val 11111"/>
          </a:avLst>
        </a:prstGeom>
        <a:noFill/>
        <a:ln w="9525" cmpd="sng">
          <a:noFill/>
        </a:ln>
      </xdr:spPr>
      <xdr:txBody>
        <a:bodyPr vertOverflow="clip" wrap="square" anchor="ctr"/>
        <a:p>
          <a:pPr algn="l">
            <a:defRPr/>
          </a:pPr>
          <a:r>
            <a:rPr lang="en-US" cap="none" sz="700" b="0" i="0" u="none" baseline="0"/>
            <a:t>農村環境向上活動
を実施する範囲</a:t>
          </a:r>
        </a:p>
      </xdr:txBody>
    </xdr:sp>
    <xdr:clientData/>
  </xdr:twoCellAnchor>
  <xdr:twoCellAnchor>
    <xdr:from>
      <xdr:col>1</xdr:col>
      <xdr:colOff>114300</xdr:colOff>
      <xdr:row>37</xdr:row>
      <xdr:rowOff>0</xdr:rowOff>
    </xdr:from>
    <xdr:to>
      <xdr:col>4</xdr:col>
      <xdr:colOff>104775</xdr:colOff>
      <xdr:row>37</xdr:row>
      <xdr:rowOff>0</xdr:rowOff>
    </xdr:to>
    <xdr:sp>
      <xdr:nvSpPr>
        <xdr:cNvPr id="21" name="Rectangle 23"/>
        <xdr:cNvSpPr>
          <a:spLocks/>
        </xdr:cNvSpPr>
      </xdr:nvSpPr>
      <xdr:spPr>
        <a:xfrm>
          <a:off x="314325" y="7048500"/>
          <a:ext cx="590550" cy="0"/>
        </a:xfrm>
        <a:prstGeom prst="roundRect">
          <a:avLst/>
        </a:prstGeom>
        <a:solidFill>
          <a:srgbClr val="00FF00">
            <a:alpha val="50000"/>
          </a:srgbClr>
        </a:solid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0</xdr:rowOff>
    </xdr:from>
    <xdr:to>
      <xdr:col>10</xdr:col>
      <xdr:colOff>19050</xdr:colOff>
      <xdr:row>36</xdr:row>
      <xdr:rowOff>123825</xdr:rowOff>
    </xdr:to>
    <xdr:grpSp>
      <xdr:nvGrpSpPr>
        <xdr:cNvPr id="22" name="Group 107"/>
        <xdr:cNvGrpSpPr>
          <a:grpSpLocks/>
        </xdr:cNvGrpSpPr>
      </xdr:nvGrpSpPr>
      <xdr:grpSpPr>
        <a:xfrm>
          <a:off x="266700" y="4572000"/>
          <a:ext cx="1752600" cy="2409825"/>
          <a:chOff x="42" y="80"/>
          <a:chExt cx="252" cy="360"/>
        </a:xfrm>
        <a:solidFill>
          <a:srgbClr val="FFFFFF"/>
        </a:solidFill>
      </xdr:grpSpPr>
      <xdr:sp>
        <xdr:nvSpPr>
          <xdr:cNvPr id="23" name="Rectangle 108"/>
          <xdr:cNvSpPr>
            <a:spLocks/>
          </xdr:cNvSpPr>
        </xdr:nvSpPr>
        <xdr:spPr>
          <a:xfrm>
            <a:off x="42" y="80"/>
            <a:ext cx="252" cy="36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Rectangle 109"/>
          <xdr:cNvSpPr>
            <a:spLocks/>
          </xdr:cNvSpPr>
        </xdr:nvSpPr>
        <xdr:spPr>
          <a:xfrm>
            <a:off x="42" y="120"/>
            <a:ext cx="252" cy="40"/>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Rectangle 110"/>
          <xdr:cNvSpPr>
            <a:spLocks/>
          </xdr:cNvSpPr>
        </xdr:nvSpPr>
        <xdr:spPr>
          <a:xfrm>
            <a:off x="42" y="200"/>
            <a:ext cx="252" cy="40"/>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Rectangle 111"/>
          <xdr:cNvSpPr>
            <a:spLocks/>
          </xdr:cNvSpPr>
        </xdr:nvSpPr>
        <xdr:spPr>
          <a:xfrm>
            <a:off x="42" y="280"/>
            <a:ext cx="252" cy="40"/>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Rectangle 112"/>
          <xdr:cNvSpPr>
            <a:spLocks/>
          </xdr:cNvSpPr>
        </xdr:nvSpPr>
        <xdr:spPr>
          <a:xfrm>
            <a:off x="42" y="360"/>
            <a:ext cx="252" cy="40"/>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Line 113"/>
          <xdr:cNvSpPr>
            <a:spLocks/>
          </xdr:cNvSpPr>
        </xdr:nvSpPr>
        <xdr:spPr>
          <a:xfrm>
            <a:off x="147" y="120"/>
            <a:ext cx="0" cy="32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AutoShape 114"/>
          <xdr:cNvSpPr>
            <a:spLocks/>
          </xdr:cNvSpPr>
        </xdr:nvSpPr>
        <xdr:spPr>
          <a:xfrm>
            <a:off x="52" y="130"/>
            <a:ext cx="84" cy="20"/>
          </a:xfrm>
          <a:prstGeom prst="roundRect">
            <a:avLst/>
          </a:prstGeom>
          <a:solidFill>
            <a:srgbClr val="00FF00">
              <a:alpha val="50000"/>
            </a:srgbClr>
          </a:solidFill>
          <a:ln w="190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115"/>
          <xdr:cNvSpPr>
            <a:spLocks/>
          </xdr:cNvSpPr>
        </xdr:nvSpPr>
        <xdr:spPr>
          <a:xfrm>
            <a:off x="52" y="290"/>
            <a:ext cx="84" cy="20"/>
          </a:xfrm>
          <a:prstGeom prst="roundRect">
            <a:avLst/>
          </a:prstGeom>
          <a:solidFill>
            <a:srgbClr val="00CCFF">
              <a:alpha val="50000"/>
            </a:srgbClr>
          </a:solid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116" descr="ひし形 (枠のみ)"/>
          <xdr:cNvSpPr>
            <a:spLocks/>
          </xdr:cNvSpPr>
        </xdr:nvSpPr>
        <xdr:spPr>
          <a:xfrm>
            <a:off x="52" y="330"/>
            <a:ext cx="84" cy="20"/>
          </a:xfrm>
          <a:prstGeom prst="roundRect">
            <a:avLst/>
          </a:prstGeom>
          <a:pattFill prst="openDmnd">
            <a:fgClr>
              <a:srgbClr val="000000"/>
            </a:fgClr>
            <a:bgClr>
              <a:srgbClr val="FFFFFF"/>
            </a:bgClr>
          </a:patt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117" descr="ひし形 (枠のみ)"/>
          <xdr:cNvSpPr>
            <a:spLocks/>
          </xdr:cNvSpPr>
        </xdr:nvSpPr>
        <xdr:spPr>
          <a:xfrm>
            <a:off x="52" y="370"/>
            <a:ext cx="84" cy="20"/>
          </a:xfrm>
          <a:prstGeom prst="roundRect">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118"/>
          <xdr:cNvSpPr>
            <a:spLocks/>
          </xdr:cNvSpPr>
        </xdr:nvSpPr>
        <xdr:spPr>
          <a:xfrm>
            <a:off x="52" y="410"/>
            <a:ext cx="84" cy="20"/>
          </a:xfrm>
          <a:prstGeom prst="roundRect">
            <a:avLst/>
          </a:prstGeom>
          <a:solidFill>
            <a:srgbClr val="FFFF00">
              <a:alpha val="50000"/>
            </a:srgbClr>
          </a:solidFill>
          <a:ln w="19050" cmpd="sng">
            <a:solidFill>
              <a:srgbClr val="FF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Line 119"/>
          <xdr:cNvSpPr>
            <a:spLocks/>
          </xdr:cNvSpPr>
        </xdr:nvSpPr>
        <xdr:spPr>
          <a:xfrm>
            <a:off x="53" y="180"/>
            <a:ext cx="84" cy="0"/>
          </a:xfrm>
          <a:prstGeom prst="line">
            <a:avLst/>
          </a:prstGeom>
          <a:noFill/>
          <a:ln w="317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Line 120"/>
          <xdr:cNvSpPr>
            <a:spLocks/>
          </xdr:cNvSpPr>
        </xdr:nvSpPr>
        <xdr:spPr>
          <a:xfrm>
            <a:off x="53" y="220"/>
            <a:ext cx="84" cy="0"/>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Line 121"/>
          <xdr:cNvSpPr>
            <a:spLocks/>
          </xdr:cNvSpPr>
        </xdr:nvSpPr>
        <xdr:spPr>
          <a:xfrm>
            <a:off x="53" y="260"/>
            <a:ext cx="84" cy="0"/>
          </a:xfrm>
          <a:prstGeom prst="line">
            <a:avLst/>
          </a:prstGeom>
          <a:noFill/>
          <a:ln w="2540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122"/>
          <xdr:cNvSpPr>
            <a:spLocks/>
          </xdr:cNvSpPr>
        </xdr:nvSpPr>
        <xdr:spPr>
          <a:xfrm>
            <a:off x="43" y="81"/>
            <a:ext cx="249" cy="37"/>
          </a:xfrm>
          <a:prstGeom prst="wedgeRectCallout">
            <a:avLst>
              <a:gd name="adj1" fmla="val -805"/>
              <a:gd name="adj2" fmla="val 0"/>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協定の対象となる資源</a:t>
            </a:r>
          </a:p>
        </xdr:txBody>
      </xdr:sp>
      <xdr:sp>
        <xdr:nvSpPr>
          <xdr:cNvPr id="38" name="AutoShape 123"/>
          <xdr:cNvSpPr>
            <a:spLocks/>
          </xdr:cNvSpPr>
        </xdr:nvSpPr>
        <xdr:spPr>
          <a:xfrm>
            <a:off x="149" y="123"/>
            <a:ext cx="144" cy="37"/>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農用地</a:t>
            </a:r>
          </a:p>
        </xdr:txBody>
      </xdr:sp>
      <xdr:sp>
        <xdr:nvSpPr>
          <xdr:cNvPr id="39" name="AutoShape 124"/>
          <xdr:cNvSpPr>
            <a:spLocks/>
          </xdr:cNvSpPr>
        </xdr:nvSpPr>
        <xdr:spPr>
          <a:xfrm>
            <a:off x="149" y="163"/>
            <a:ext cx="144" cy="37"/>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開水路</a:t>
            </a:r>
          </a:p>
        </xdr:txBody>
      </xdr:sp>
      <xdr:sp>
        <xdr:nvSpPr>
          <xdr:cNvPr id="40" name="AutoShape 125"/>
          <xdr:cNvSpPr>
            <a:spLocks/>
          </xdr:cNvSpPr>
        </xdr:nvSpPr>
        <xdr:spPr>
          <a:xfrm>
            <a:off x="149" y="202"/>
            <a:ext cx="144" cy="36"/>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パイプライン</a:t>
            </a:r>
          </a:p>
        </xdr:txBody>
      </xdr:sp>
      <xdr:sp>
        <xdr:nvSpPr>
          <xdr:cNvPr id="41" name="AutoShape 126"/>
          <xdr:cNvSpPr>
            <a:spLocks/>
          </xdr:cNvSpPr>
        </xdr:nvSpPr>
        <xdr:spPr>
          <a:xfrm>
            <a:off x="149" y="242"/>
            <a:ext cx="144" cy="36"/>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農道</a:t>
            </a:r>
          </a:p>
        </xdr:txBody>
      </xdr:sp>
      <xdr:sp>
        <xdr:nvSpPr>
          <xdr:cNvPr id="42" name="AutoShape 127"/>
          <xdr:cNvSpPr>
            <a:spLocks/>
          </xdr:cNvSpPr>
        </xdr:nvSpPr>
        <xdr:spPr>
          <a:xfrm>
            <a:off x="149" y="282"/>
            <a:ext cx="144" cy="36"/>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ため池</a:t>
            </a:r>
          </a:p>
        </xdr:txBody>
      </xdr:sp>
      <xdr:sp>
        <xdr:nvSpPr>
          <xdr:cNvPr id="43" name="AutoShape 128"/>
          <xdr:cNvSpPr>
            <a:spLocks/>
          </xdr:cNvSpPr>
        </xdr:nvSpPr>
        <xdr:spPr>
          <a:xfrm>
            <a:off x="149" y="322"/>
            <a:ext cx="144" cy="36"/>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遊休農地</a:t>
            </a:r>
          </a:p>
        </xdr:txBody>
      </xdr:sp>
      <xdr:sp>
        <xdr:nvSpPr>
          <xdr:cNvPr id="44" name="AutoShape 129"/>
          <xdr:cNvSpPr>
            <a:spLocks/>
          </xdr:cNvSpPr>
        </xdr:nvSpPr>
        <xdr:spPr>
          <a:xfrm>
            <a:off x="149" y="362"/>
            <a:ext cx="144" cy="36"/>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700" b="0" i="0" u="none" baseline="0">
                <a:solidFill>
                  <a:srgbClr val="000000"/>
                </a:solidFill>
              </a:rPr>
              <a:t>農村環境向上活動
</a:t>
            </a:r>
            <a:r>
              <a:rPr lang="en-US" cap="none" sz="700" b="0" i="0" u="none" baseline="0">
                <a:solidFill>
                  <a:srgbClr val="000000"/>
                </a:solidFill>
              </a:rPr>
              <a:t>を実施する範囲</a:t>
            </a:r>
          </a:p>
        </xdr:txBody>
      </xdr:sp>
      <xdr:sp>
        <xdr:nvSpPr>
          <xdr:cNvPr id="45" name="AutoShape 130"/>
          <xdr:cNvSpPr>
            <a:spLocks/>
          </xdr:cNvSpPr>
        </xdr:nvSpPr>
        <xdr:spPr>
          <a:xfrm>
            <a:off x="149" y="402"/>
            <a:ext cx="144" cy="37"/>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集落協定等農用地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22"/>
  <sheetViews>
    <sheetView tabSelected="1" view="pageBreakPreview" zoomScale="85" zoomScaleNormal="85" zoomScaleSheetLayoutView="85" workbookViewId="0" topLeftCell="A1">
      <selection activeCell="A1" sqref="A1"/>
    </sheetView>
  </sheetViews>
  <sheetFormatPr defaultColWidth="9.00390625" defaultRowHeight="13.5"/>
  <cols>
    <col min="1" max="1" width="5.625" style="2" customWidth="1"/>
    <col min="2" max="2" width="6.375" style="2" customWidth="1"/>
    <col min="3" max="3" width="5.50390625" style="2" customWidth="1"/>
    <col min="4" max="5" width="5.625" style="2" customWidth="1"/>
    <col min="6" max="6" width="4.875" style="2" customWidth="1"/>
    <col min="7" max="11" width="5.625" style="2" customWidth="1"/>
    <col min="12" max="12" width="5.00390625" style="2" customWidth="1"/>
    <col min="13" max="13" width="5.50390625" style="2" customWidth="1"/>
    <col min="14" max="14" width="5.625" style="2" customWidth="1"/>
    <col min="15" max="15" width="5.50390625" style="2" customWidth="1"/>
    <col min="16" max="16384" width="5.625" style="2" customWidth="1"/>
  </cols>
  <sheetData>
    <row r="2" ht="18.75">
      <c r="A2" s="1"/>
    </row>
    <row r="3" ht="18.75">
      <c r="A3" s="3" t="s">
        <v>55</v>
      </c>
    </row>
    <row r="4" ht="18.75">
      <c r="A4" s="3"/>
    </row>
    <row r="5" ht="18.75">
      <c r="A5" s="3"/>
    </row>
    <row r="6" ht="18.75">
      <c r="A6" s="3"/>
    </row>
    <row r="7" ht="104.25" customHeight="1"/>
    <row r="8" spans="1:18" ht="24">
      <c r="A8" s="204" t="s">
        <v>0</v>
      </c>
      <c r="B8" s="204"/>
      <c r="C8" s="204"/>
      <c r="D8" s="204"/>
      <c r="E8" s="204"/>
      <c r="F8" s="204"/>
      <c r="G8" s="204"/>
      <c r="H8" s="204"/>
      <c r="I8" s="204"/>
      <c r="J8" s="204"/>
      <c r="K8" s="204"/>
      <c r="L8" s="204"/>
      <c r="M8" s="204"/>
      <c r="N8" s="204"/>
      <c r="O8" s="204"/>
      <c r="P8" s="204"/>
      <c r="Q8" s="204"/>
      <c r="R8" s="204"/>
    </row>
    <row r="9" spans="1:18" ht="21">
      <c r="A9" s="205"/>
      <c r="B9" s="205"/>
      <c r="C9" s="205"/>
      <c r="D9" s="205"/>
      <c r="E9" s="205"/>
      <c r="F9" s="205"/>
      <c r="G9" s="205"/>
      <c r="H9" s="205"/>
      <c r="I9" s="205"/>
      <c r="J9" s="205"/>
      <c r="K9" s="205"/>
      <c r="L9" s="205"/>
      <c r="M9" s="205"/>
      <c r="N9" s="205"/>
      <c r="O9" s="205"/>
      <c r="P9" s="205"/>
      <c r="Q9" s="205"/>
      <c r="R9" s="205"/>
    </row>
    <row r="10" spans="1:18" ht="318.75" customHeight="1">
      <c r="A10" s="203" t="s">
        <v>129</v>
      </c>
      <c r="B10" s="203"/>
      <c r="C10" s="203"/>
      <c r="D10" s="203"/>
      <c r="E10" s="203"/>
      <c r="F10" s="203"/>
      <c r="G10" s="203"/>
      <c r="H10" s="203"/>
      <c r="I10" s="203"/>
      <c r="J10" s="203"/>
      <c r="K10" s="203"/>
      <c r="L10" s="203"/>
      <c r="M10" s="203"/>
      <c r="N10" s="203"/>
      <c r="O10" s="203"/>
      <c r="P10" s="203"/>
      <c r="Q10" s="203"/>
      <c r="R10" s="203"/>
    </row>
    <row r="11" spans="1:17" ht="24">
      <c r="A11" s="4"/>
      <c r="B11" s="4"/>
      <c r="C11" s="4"/>
      <c r="D11" s="4"/>
      <c r="E11" s="4"/>
      <c r="F11" s="4"/>
      <c r="G11" s="4"/>
      <c r="H11" s="4"/>
      <c r="I11" s="4"/>
      <c r="J11" s="4"/>
      <c r="K11" s="4"/>
      <c r="L11" s="4"/>
      <c r="M11" s="4"/>
      <c r="N11" s="4"/>
      <c r="O11" s="4"/>
      <c r="P11" s="4"/>
      <c r="Q11" s="4"/>
    </row>
    <row r="12" spans="1:17" ht="24">
      <c r="A12" s="4"/>
      <c r="B12" s="4"/>
      <c r="C12" s="4"/>
      <c r="D12" s="4"/>
      <c r="E12" s="4"/>
      <c r="F12" s="4"/>
      <c r="G12" s="4"/>
      <c r="H12" s="4"/>
      <c r="I12" s="4"/>
      <c r="J12" s="4"/>
      <c r="K12" s="4"/>
      <c r="L12" s="4"/>
      <c r="M12" s="4"/>
      <c r="N12" s="4"/>
      <c r="O12" s="4"/>
      <c r="P12" s="4"/>
      <c r="Q12" s="4"/>
    </row>
    <row r="13" spans="1:17" ht="24">
      <c r="A13" s="4"/>
      <c r="B13" s="4"/>
      <c r="C13" s="4"/>
      <c r="D13" s="4"/>
      <c r="E13" s="4"/>
      <c r="F13" s="4"/>
      <c r="G13" s="4"/>
      <c r="H13" s="4"/>
      <c r="I13" s="4"/>
      <c r="J13" s="4"/>
      <c r="K13" s="4"/>
      <c r="L13" s="4"/>
      <c r="M13" s="4"/>
      <c r="N13" s="4"/>
      <c r="O13" s="4"/>
      <c r="P13" s="4"/>
      <c r="Q13" s="4"/>
    </row>
    <row r="14" spans="1:17" ht="24">
      <c r="A14" s="4"/>
      <c r="B14" s="4"/>
      <c r="C14" s="4"/>
      <c r="D14" s="4"/>
      <c r="E14" s="4"/>
      <c r="F14" s="4"/>
      <c r="G14" s="4"/>
      <c r="H14" s="4"/>
      <c r="I14" s="4"/>
      <c r="J14" s="4"/>
      <c r="K14" s="4"/>
      <c r="L14" s="4"/>
      <c r="M14" s="4"/>
      <c r="N14" s="4"/>
      <c r="O14" s="4"/>
      <c r="P14" s="4"/>
      <c r="Q14" s="4"/>
    </row>
    <row r="15" spans="1:17" ht="24">
      <c r="A15" s="4"/>
      <c r="B15" s="4"/>
      <c r="C15" s="4"/>
      <c r="D15" s="4"/>
      <c r="E15" s="4"/>
      <c r="F15" s="4"/>
      <c r="G15" s="4"/>
      <c r="H15" s="4"/>
      <c r="I15" s="4"/>
      <c r="J15" s="4"/>
      <c r="K15" s="4"/>
      <c r="L15" s="4"/>
      <c r="M15" s="4"/>
      <c r="N15" s="4"/>
      <c r="O15" s="4"/>
      <c r="P15" s="4"/>
      <c r="Q15" s="4"/>
    </row>
    <row r="16" spans="1:17" ht="24">
      <c r="A16" s="4"/>
      <c r="B16" s="4"/>
      <c r="C16" s="4"/>
      <c r="D16" s="4"/>
      <c r="E16" s="4"/>
      <c r="F16" s="4"/>
      <c r="G16" s="4"/>
      <c r="H16" s="4"/>
      <c r="I16" s="4"/>
      <c r="J16" s="4"/>
      <c r="K16" s="4"/>
      <c r="L16" s="4"/>
      <c r="M16" s="4"/>
      <c r="N16" s="4"/>
      <c r="O16" s="4"/>
      <c r="P16" s="4"/>
      <c r="Q16" s="4"/>
    </row>
    <row r="17" spans="1:17" ht="18.75">
      <c r="A17" s="5"/>
      <c r="B17" s="206" t="s">
        <v>1</v>
      </c>
      <c r="C17" s="207"/>
      <c r="D17" s="207"/>
      <c r="E17" s="207"/>
      <c r="F17" s="207"/>
      <c r="G17" s="207"/>
      <c r="H17" s="207"/>
      <c r="I17" s="207"/>
      <c r="J17" s="207"/>
      <c r="K17" s="207"/>
      <c r="L17" s="207"/>
      <c r="M17" s="207"/>
      <c r="N17" s="207"/>
      <c r="O17" s="207"/>
      <c r="P17" s="207"/>
      <c r="Q17" s="207"/>
    </row>
    <row r="18" spans="1:17" ht="18.75">
      <c r="A18" s="5"/>
      <c r="B18" s="6"/>
      <c r="C18" s="7"/>
      <c r="D18" s="7"/>
      <c r="E18" s="7"/>
      <c r="F18" s="7"/>
      <c r="G18" s="7"/>
      <c r="H18" s="7"/>
      <c r="I18" s="7"/>
      <c r="J18" s="7"/>
      <c r="K18" s="7"/>
      <c r="L18" s="7"/>
      <c r="M18" s="7"/>
      <c r="N18" s="7"/>
      <c r="O18" s="7"/>
      <c r="P18" s="7"/>
      <c r="Q18" s="7"/>
    </row>
    <row r="19" spans="1:18" ht="23.25" customHeight="1">
      <c r="A19" s="201" t="s">
        <v>2</v>
      </c>
      <c r="B19" s="202"/>
      <c r="C19" s="202"/>
      <c r="D19" s="202"/>
      <c r="E19" s="202"/>
      <c r="F19" s="202"/>
      <c r="G19" s="202"/>
      <c r="H19" s="202"/>
      <c r="I19" s="202"/>
      <c r="J19" s="202"/>
      <c r="K19" s="202"/>
      <c r="L19" s="202"/>
      <c r="M19" s="202"/>
      <c r="N19" s="202"/>
      <c r="O19" s="202"/>
      <c r="P19" s="202"/>
      <c r="Q19" s="202"/>
      <c r="R19" s="202"/>
    </row>
    <row r="20" ht="13.5">
      <c r="I20" s="8"/>
    </row>
    <row r="21" spans="1:18" ht="18.75">
      <c r="A21" s="9"/>
      <c r="B21" s="9"/>
      <c r="C21" s="9"/>
      <c r="D21" s="9"/>
      <c r="E21" s="9"/>
      <c r="F21" s="9"/>
      <c r="G21" s="9"/>
      <c r="H21" s="9"/>
      <c r="I21" s="9"/>
      <c r="J21" s="9"/>
      <c r="K21" s="9"/>
      <c r="L21" s="9"/>
      <c r="M21" s="9"/>
      <c r="N21" s="9"/>
      <c r="O21" s="9"/>
      <c r="P21" s="9"/>
      <c r="Q21" s="9"/>
      <c r="R21" s="9"/>
    </row>
    <row r="22" spans="1:18" ht="18.75">
      <c r="A22" s="9"/>
      <c r="B22" s="9"/>
      <c r="C22" s="9"/>
      <c r="D22" s="9"/>
      <c r="E22" s="9"/>
      <c r="F22" s="9"/>
      <c r="G22" s="9"/>
      <c r="H22" s="9"/>
      <c r="I22" s="9"/>
      <c r="J22" s="9"/>
      <c r="K22" s="9"/>
      <c r="L22" s="9"/>
      <c r="M22" s="9"/>
      <c r="N22" s="9"/>
      <c r="O22" s="9"/>
      <c r="P22" s="9"/>
      <c r="Q22" s="9"/>
      <c r="R22" s="9"/>
    </row>
  </sheetData>
  <mergeCells count="5">
    <mergeCell ref="A19:R19"/>
    <mergeCell ref="A10:R10"/>
    <mergeCell ref="A8:R8"/>
    <mergeCell ref="A9:R9"/>
    <mergeCell ref="B17:Q17"/>
  </mergeCells>
  <printOptions/>
  <pageMargins left="0.7874015748031497" right="0" top="0.7874015748031497" bottom="0" header="0.5118110236220472" footer="0.5118110236220472"/>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R34"/>
  <sheetViews>
    <sheetView showGridLines="0" view="pageBreakPreview" zoomScale="85" zoomScaleNormal="85" zoomScaleSheetLayoutView="85" workbookViewId="0" topLeftCell="A1">
      <selection activeCell="A1" sqref="A1:Q1"/>
    </sheetView>
  </sheetViews>
  <sheetFormatPr defaultColWidth="9.00390625" defaultRowHeight="13.5"/>
  <cols>
    <col min="1" max="1" width="5.625" style="2" customWidth="1"/>
    <col min="2" max="2" width="6.375" style="2" customWidth="1"/>
    <col min="3" max="3" width="5.50390625" style="2" customWidth="1"/>
    <col min="4" max="5" width="5.625" style="2" customWidth="1"/>
    <col min="6" max="6" width="4.875" style="2" customWidth="1"/>
    <col min="7" max="11" width="5.625" style="2" customWidth="1"/>
    <col min="12" max="12" width="5.00390625" style="2" customWidth="1"/>
    <col min="13" max="13" width="5.50390625" style="2" customWidth="1"/>
    <col min="14" max="14" width="5.625" style="2" customWidth="1"/>
    <col min="15" max="15" width="5.50390625" style="2" customWidth="1"/>
    <col min="16" max="16" width="5.625" style="2" customWidth="1"/>
    <col min="17" max="17" width="6.625" style="2" customWidth="1"/>
    <col min="18" max="16384" width="5.625" style="2" customWidth="1"/>
  </cols>
  <sheetData>
    <row r="1" spans="1:18" ht="24">
      <c r="A1" s="266" t="s">
        <v>3</v>
      </c>
      <c r="B1" s="266"/>
      <c r="C1" s="266"/>
      <c r="D1" s="266"/>
      <c r="E1" s="266"/>
      <c r="F1" s="266"/>
      <c r="G1" s="266"/>
      <c r="H1" s="266"/>
      <c r="I1" s="266"/>
      <c r="J1" s="266"/>
      <c r="K1" s="266"/>
      <c r="L1" s="266"/>
      <c r="M1" s="266"/>
      <c r="N1" s="266"/>
      <c r="O1" s="266"/>
      <c r="P1" s="266"/>
      <c r="Q1" s="266"/>
      <c r="R1" s="10"/>
    </row>
    <row r="2" spans="2:17" ht="40.5" customHeight="1">
      <c r="B2" s="11"/>
      <c r="C2" s="56"/>
      <c r="D2" s="56"/>
      <c r="E2" s="56"/>
      <c r="F2" s="56"/>
      <c r="G2" s="56"/>
      <c r="H2" s="56"/>
      <c r="I2" s="56"/>
      <c r="J2" s="56"/>
      <c r="K2" s="56"/>
      <c r="L2" s="56"/>
      <c r="M2" s="56"/>
      <c r="N2" s="56"/>
      <c r="O2" s="56"/>
      <c r="P2" s="56"/>
      <c r="Q2" s="56"/>
    </row>
    <row r="3" s="28" customFormat="1" ht="21" customHeight="1">
      <c r="A3" s="12" t="s">
        <v>4</v>
      </c>
    </row>
    <row r="4" ht="24" customHeight="1" thickBot="1">
      <c r="B4" s="13" t="s">
        <v>5</v>
      </c>
    </row>
    <row r="5" spans="2:17" s="14" customFormat="1" ht="36" customHeight="1">
      <c r="B5" s="225" t="s">
        <v>6</v>
      </c>
      <c r="C5" s="226"/>
      <c r="D5" s="227"/>
      <c r="E5" s="228"/>
      <c r="F5" s="228"/>
      <c r="G5" s="228"/>
      <c r="H5" s="228"/>
      <c r="I5" s="228"/>
      <c r="J5" s="228"/>
      <c r="K5" s="228"/>
      <c r="L5" s="229"/>
      <c r="M5" s="229"/>
      <c r="N5" s="230"/>
      <c r="O5" s="221" t="s">
        <v>7</v>
      </c>
      <c r="P5" s="222"/>
      <c r="Q5" s="223"/>
    </row>
    <row r="6" spans="2:17" s="14" customFormat="1" ht="36" customHeight="1">
      <c r="B6" s="231" t="s">
        <v>8</v>
      </c>
      <c r="C6" s="224"/>
      <c r="D6" s="234" t="s">
        <v>9</v>
      </c>
      <c r="E6" s="235"/>
      <c r="F6" s="236"/>
      <c r="G6" s="224" t="s">
        <v>10</v>
      </c>
      <c r="H6" s="224"/>
      <c r="I6" s="224" t="s">
        <v>11</v>
      </c>
      <c r="J6" s="224"/>
      <c r="K6" s="224" t="s">
        <v>12</v>
      </c>
      <c r="L6" s="224"/>
      <c r="M6" s="224" t="s">
        <v>13</v>
      </c>
      <c r="N6" s="224"/>
      <c r="O6" s="270" t="s">
        <v>51</v>
      </c>
      <c r="P6" s="271"/>
      <c r="Q6" s="272"/>
    </row>
    <row r="7" spans="2:17" s="14" customFormat="1" ht="36" customHeight="1">
      <c r="B7" s="232"/>
      <c r="C7" s="233"/>
      <c r="D7" s="239" t="s">
        <v>14</v>
      </c>
      <c r="E7" s="240"/>
      <c r="F7" s="241"/>
      <c r="G7" s="237">
        <v>0</v>
      </c>
      <c r="H7" s="238"/>
      <c r="I7" s="237">
        <v>0</v>
      </c>
      <c r="J7" s="238"/>
      <c r="K7" s="237">
        <v>0</v>
      </c>
      <c r="L7" s="238"/>
      <c r="M7" s="237">
        <f>SUM(G7:L7)</f>
        <v>0</v>
      </c>
      <c r="N7" s="238"/>
      <c r="O7" s="273"/>
      <c r="P7" s="274"/>
      <c r="Q7" s="275"/>
    </row>
    <row r="8" spans="2:17" s="14" customFormat="1" ht="36" customHeight="1">
      <c r="B8" s="232"/>
      <c r="C8" s="233"/>
      <c r="D8" s="242" t="s">
        <v>15</v>
      </c>
      <c r="E8" s="243"/>
      <c r="F8" s="244"/>
      <c r="G8" s="237">
        <v>0</v>
      </c>
      <c r="H8" s="238"/>
      <c r="I8" s="237">
        <v>0</v>
      </c>
      <c r="J8" s="238"/>
      <c r="K8" s="237">
        <v>0</v>
      </c>
      <c r="L8" s="238"/>
      <c r="M8" s="237">
        <f>SUM(G8:L8)</f>
        <v>0</v>
      </c>
      <c r="N8" s="238"/>
      <c r="O8" s="273"/>
      <c r="P8" s="274"/>
      <c r="Q8" s="275"/>
    </row>
    <row r="9" spans="2:17" s="14" customFormat="1" ht="36" customHeight="1">
      <c r="B9" s="232"/>
      <c r="C9" s="233"/>
      <c r="D9" s="15"/>
      <c r="E9" s="245" t="s">
        <v>16</v>
      </c>
      <c r="F9" s="246"/>
      <c r="G9" s="237">
        <v>0</v>
      </c>
      <c r="H9" s="238"/>
      <c r="I9" s="237">
        <v>0</v>
      </c>
      <c r="J9" s="238"/>
      <c r="K9" s="237">
        <v>0</v>
      </c>
      <c r="L9" s="238"/>
      <c r="M9" s="237">
        <f>SUM(G9:L9)</f>
        <v>0</v>
      </c>
      <c r="N9" s="238"/>
      <c r="O9" s="276"/>
      <c r="P9" s="274"/>
      <c r="Q9" s="275"/>
    </row>
    <row r="10" spans="2:17" s="14" customFormat="1" ht="36" customHeight="1">
      <c r="B10" s="208" t="s">
        <v>17</v>
      </c>
      <c r="C10" s="209"/>
      <c r="D10" s="212" t="s">
        <v>18</v>
      </c>
      <c r="E10" s="213"/>
      <c r="F10" s="209"/>
      <c r="G10" s="214" t="s">
        <v>37</v>
      </c>
      <c r="H10" s="215"/>
      <c r="I10" s="216"/>
      <c r="J10" s="212" t="s">
        <v>19</v>
      </c>
      <c r="K10" s="213"/>
      <c r="L10" s="209"/>
      <c r="M10" s="212" t="s">
        <v>20</v>
      </c>
      <c r="N10" s="213"/>
      <c r="O10" s="209"/>
      <c r="P10" s="219"/>
      <c r="Q10" s="220"/>
    </row>
    <row r="11" spans="2:17" s="14" customFormat="1" ht="36" customHeight="1" thickBot="1">
      <c r="B11" s="210"/>
      <c r="C11" s="211"/>
      <c r="D11" s="217"/>
      <c r="E11" s="192"/>
      <c r="F11" s="177" t="s">
        <v>125</v>
      </c>
      <c r="G11" s="217"/>
      <c r="H11" s="192"/>
      <c r="I11" s="177" t="s">
        <v>125</v>
      </c>
      <c r="J11" s="217"/>
      <c r="K11" s="192"/>
      <c r="L11" s="177" t="s">
        <v>126</v>
      </c>
      <c r="M11" s="217"/>
      <c r="N11" s="192"/>
      <c r="O11" s="177" t="s">
        <v>127</v>
      </c>
      <c r="P11" s="193"/>
      <c r="Q11" s="218"/>
    </row>
    <row r="12" spans="2:17" s="14" customFormat="1" ht="40.5" customHeight="1">
      <c r="B12" s="24"/>
      <c r="C12" s="25"/>
      <c r="D12" s="26"/>
      <c r="E12" s="26"/>
      <c r="F12" s="26"/>
      <c r="G12" s="26"/>
      <c r="H12" s="26"/>
      <c r="I12" s="26"/>
      <c r="J12" s="26"/>
      <c r="K12" s="26"/>
      <c r="L12" s="26"/>
      <c r="M12" s="26"/>
      <c r="N12" s="26"/>
      <c r="O12" s="26"/>
      <c r="P12" s="26"/>
      <c r="Q12" s="26"/>
    </row>
    <row r="13" spans="1:17" s="14" customFormat="1" ht="22.5" customHeight="1" thickBot="1">
      <c r="A13" s="17" t="s">
        <v>21</v>
      </c>
      <c r="B13" s="27"/>
      <c r="C13" s="25"/>
      <c r="D13" s="26"/>
      <c r="E13" s="26"/>
      <c r="F13" s="26"/>
      <c r="G13" s="26"/>
      <c r="H13" s="26"/>
      <c r="I13" s="26"/>
      <c r="J13" s="26"/>
      <c r="K13" s="26"/>
      <c r="L13" s="26"/>
      <c r="M13" s="26"/>
      <c r="N13" s="26"/>
      <c r="O13" s="26"/>
      <c r="P13" s="26"/>
      <c r="Q13" s="26"/>
    </row>
    <row r="14" spans="2:17" ht="23.25" customHeight="1">
      <c r="B14" s="267" t="s">
        <v>22</v>
      </c>
      <c r="C14" s="268"/>
      <c r="D14" s="268"/>
      <c r="E14" s="268"/>
      <c r="F14" s="268"/>
      <c r="G14" s="268"/>
      <c r="H14" s="268"/>
      <c r="I14" s="268"/>
      <c r="J14" s="226" t="s">
        <v>23</v>
      </c>
      <c r="K14" s="226"/>
      <c r="L14" s="269"/>
      <c r="M14" s="28"/>
      <c r="N14" s="28"/>
      <c r="O14" s="28"/>
      <c r="P14" s="28"/>
      <c r="Q14" s="28"/>
    </row>
    <row r="15" spans="2:17" ht="23.25" customHeight="1">
      <c r="B15" s="264" t="s">
        <v>24</v>
      </c>
      <c r="C15" s="260"/>
      <c r="D15" s="260"/>
      <c r="E15" s="260"/>
      <c r="F15" s="260"/>
      <c r="G15" s="260"/>
      <c r="H15" s="260"/>
      <c r="I15" s="265"/>
      <c r="J15" s="261">
        <v>0</v>
      </c>
      <c r="K15" s="262"/>
      <c r="L15" s="263"/>
      <c r="M15" s="28"/>
      <c r="N15" s="28"/>
      <c r="O15" s="28"/>
      <c r="P15" s="28"/>
      <c r="Q15" s="28"/>
    </row>
    <row r="16" spans="2:17" ht="23.25" customHeight="1">
      <c r="B16" s="257" t="s">
        <v>38</v>
      </c>
      <c r="C16" s="259" t="s">
        <v>25</v>
      </c>
      <c r="D16" s="260"/>
      <c r="E16" s="260"/>
      <c r="F16" s="260"/>
      <c r="G16" s="260"/>
      <c r="H16" s="260"/>
      <c r="I16" s="260"/>
      <c r="J16" s="261">
        <v>0</v>
      </c>
      <c r="K16" s="262"/>
      <c r="L16" s="263"/>
      <c r="M16" s="28"/>
      <c r="N16" s="28"/>
      <c r="O16" s="28"/>
      <c r="P16" s="28"/>
      <c r="Q16" s="28"/>
    </row>
    <row r="17" spans="2:17" ht="23.25" customHeight="1">
      <c r="B17" s="258"/>
      <c r="C17" s="259" t="s">
        <v>26</v>
      </c>
      <c r="D17" s="260"/>
      <c r="E17" s="260"/>
      <c r="F17" s="260"/>
      <c r="G17" s="260"/>
      <c r="H17" s="260"/>
      <c r="I17" s="260"/>
      <c r="J17" s="261">
        <v>0</v>
      </c>
      <c r="K17" s="262"/>
      <c r="L17" s="263"/>
      <c r="M17" s="28"/>
      <c r="N17" s="28"/>
      <c r="O17" s="28"/>
      <c r="P17" s="28"/>
      <c r="Q17" s="28"/>
    </row>
    <row r="18" spans="2:17" ht="23.25" customHeight="1">
      <c r="B18" s="264" t="s">
        <v>27</v>
      </c>
      <c r="C18" s="260"/>
      <c r="D18" s="260"/>
      <c r="E18" s="260"/>
      <c r="F18" s="260"/>
      <c r="G18" s="260"/>
      <c r="H18" s="260"/>
      <c r="I18" s="265"/>
      <c r="J18" s="261">
        <v>0</v>
      </c>
      <c r="K18" s="262"/>
      <c r="L18" s="263"/>
      <c r="M18" s="28"/>
      <c r="N18" s="28"/>
      <c r="O18" s="28"/>
      <c r="P18" s="28"/>
      <c r="Q18" s="28"/>
    </row>
    <row r="19" spans="2:17" ht="23.25" customHeight="1" thickBot="1">
      <c r="B19" s="250" t="s">
        <v>28</v>
      </c>
      <c r="C19" s="251"/>
      <c r="D19" s="251"/>
      <c r="E19" s="251"/>
      <c r="F19" s="251"/>
      <c r="G19" s="251"/>
      <c r="H19" s="251"/>
      <c r="I19" s="251"/>
      <c r="J19" s="252">
        <f>SUM(J15:L18)</f>
        <v>0</v>
      </c>
      <c r="K19" s="253"/>
      <c r="L19" s="254"/>
      <c r="M19" s="28"/>
      <c r="N19" s="28"/>
      <c r="O19" s="28"/>
      <c r="P19" s="28"/>
      <c r="Q19" s="28"/>
    </row>
    <row r="20" spans="2:17" s="14" customFormat="1" ht="40.5" customHeight="1">
      <c r="B20" s="57" t="s">
        <v>29</v>
      </c>
      <c r="C20" s="25"/>
      <c r="D20" s="16"/>
      <c r="E20" s="16"/>
      <c r="F20" s="16"/>
      <c r="G20" s="16"/>
      <c r="H20" s="16"/>
      <c r="I20" s="16"/>
      <c r="J20" s="16"/>
      <c r="K20" s="16"/>
      <c r="L20" s="16"/>
      <c r="M20" s="16"/>
      <c r="N20" s="16"/>
      <c r="O20" s="16"/>
      <c r="P20" s="16"/>
      <c r="Q20" s="16"/>
    </row>
    <row r="21" s="28" customFormat="1" ht="17.25">
      <c r="A21" s="18" t="s">
        <v>30</v>
      </c>
    </row>
    <row r="22" spans="1:17" s="14" customFormat="1" ht="18" customHeight="1">
      <c r="A22" s="19"/>
      <c r="B22" s="249" t="s">
        <v>31</v>
      </c>
      <c r="C22" s="249"/>
      <c r="D22" s="249"/>
      <c r="E22" s="249"/>
      <c r="F22" s="249"/>
      <c r="G22" s="249"/>
      <c r="H22" s="249"/>
      <c r="I22" s="249"/>
      <c r="J22" s="249"/>
      <c r="K22" s="249"/>
      <c r="L22" s="249"/>
      <c r="M22" s="249"/>
      <c r="N22" s="249"/>
      <c r="O22" s="249"/>
      <c r="P22" s="249"/>
      <c r="Q22" s="58"/>
    </row>
    <row r="23" spans="2:17" s="14" customFormat="1" ht="40.5" customHeight="1">
      <c r="B23" s="24"/>
      <c r="C23" s="25"/>
      <c r="D23" s="16"/>
      <c r="E23" s="16"/>
      <c r="F23" s="16"/>
      <c r="G23" s="16"/>
      <c r="H23" s="16"/>
      <c r="I23" s="16"/>
      <c r="J23" s="16"/>
      <c r="K23" s="16"/>
      <c r="L23" s="16"/>
      <c r="M23" s="16"/>
      <c r="N23" s="16"/>
      <c r="O23" s="16"/>
      <c r="P23" s="16"/>
      <c r="Q23" s="16"/>
    </row>
    <row r="24" s="28" customFormat="1" ht="17.25">
      <c r="A24" s="18" t="s">
        <v>32</v>
      </c>
    </row>
    <row r="25" spans="1:17" ht="18" customHeight="1">
      <c r="A25" s="19"/>
      <c r="B25" s="20" t="s">
        <v>33</v>
      </c>
      <c r="C25" s="59"/>
      <c r="D25" s="59"/>
      <c r="E25" s="59"/>
      <c r="F25" s="59"/>
      <c r="G25" s="59"/>
      <c r="H25" s="60"/>
      <c r="I25" s="59"/>
      <c r="J25" s="59"/>
      <c r="K25" s="21"/>
      <c r="L25" s="21"/>
      <c r="M25" s="21"/>
      <c r="N25" s="21"/>
      <c r="O25" s="21"/>
      <c r="P25" s="21"/>
      <c r="Q25" s="21"/>
    </row>
    <row r="26" spans="1:17" ht="18" customHeight="1">
      <c r="A26" s="19"/>
      <c r="B26" s="20" t="s">
        <v>34</v>
      </c>
      <c r="C26" s="59"/>
      <c r="D26" s="59"/>
      <c r="E26" s="59"/>
      <c r="F26" s="59"/>
      <c r="G26" s="59"/>
      <c r="H26" s="60"/>
      <c r="I26" s="59"/>
      <c r="J26" s="59"/>
      <c r="K26" s="21"/>
      <c r="L26" s="21"/>
      <c r="M26" s="21"/>
      <c r="N26" s="21"/>
      <c r="O26" s="21"/>
      <c r="P26" s="21"/>
      <c r="Q26" s="21"/>
    </row>
    <row r="27" spans="2:10" ht="18" customHeight="1">
      <c r="B27" s="22" t="s">
        <v>35</v>
      </c>
      <c r="C27" s="28"/>
      <c r="D27" s="28"/>
      <c r="E27" s="28"/>
      <c r="F27" s="28"/>
      <c r="G27" s="28"/>
      <c r="H27" s="28"/>
      <c r="I27" s="28"/>
      <c r="J27" s="28"/>
    </row>
    <row r="28" spans="2:10" ht="18" customHeight="1">
      <c r="B28" s="22" t="s">
        <v>36</v>
      </c>
      <c r="C28" s="28"/>
      <c r="D28" s="28"/>
      <c r="E28" s="28"/>
      <c r="F28" s="28"/>
      <c r="G28" s="28"/>
      <c r="H28" s="28"/>
      <c r="I28" s="28"/>
      <c r="J28" s="28"/>
    </row>
    <row r="29" ht="18" customHeight="1">
      <c r="B29" s="22" t="s">
        <v>130</v>
      </c>
    </row>
    <row r="31" spans="1:18" ht="21.75" customHeight="1">
      <c r="A31" s="255"/>
      <c r="B31" s="256"/>
      <c r="C31" s="256"/>
      <c r="D31" s="256"/>
      <c r="E31" s="256"/>
      <c r="F31" s="256"/>
      <c r="G31" s="256"/>
      <c r="H31" s="256"/>
      <c r="I31" s="256"/>
      <c r="J31" s="256"/>
      <c r="K31" s="256"/>
      <c r="L31" s="256"/>
      <c r="M31" s="256"/>
      <c r="N31" s="256"/>
      <c r="O31" s="256"/>
      <c r="P31" s="256"/>
      <c r="Q31" s="256"/>
      <c r="R31" s="256"/>
    </row>
    <row r="32" spans="1:18" s="21" customFormat="1" ht="41.25" customHeight="1">
      <c r="A32" s="23"/>
      <c r="B32" s="247"/>
      <c r="C32" s="247"/>
      <c r="D32" s="247"/>
      <c r="E32" s="247"/>
      <c r="F32" s="247"/>
      <c r="G32" s="247"/>
      <c r="H32" s="247"/>
      <c r="I32" s="247"/>
      <c r="J32" s="247"/>
      <c r="K32" s="247"/>
      <c r="L32" s="247"/>
      <c r="M32" s="247"/>
      <c r="N32" s="247"/>
      <c r="O32" s="247"/>
      <c r="P32" s="247"/>
      <c r="Q32" s="247"/>
      <c r="R32" s="248"/>
    </row>
    <row r="33" spans="1:18" s="21" customFormat="1" ht="51.75" customHeight="1">
      <c r="A33" s="23"/>
      <c r="B33" s="247"/>
      <c r="C33" s="247"/>
      <c r="D33" s="247"/>
      <c r="E33" s="247"/>
      <c r="F33" s="247"/>
      <c r="G33" s="247"/>
      <c r="H33" s="247"/>
      <c r="I33" s="247"/>
      <c r="J33" s="247"/>
      <c r="K33" s="247"/>
      <c r="L33" s="247"/>
      <c r="M33" s="247"/>
      <c r="N33" s="247"/>
      <c r="O33" s="247"/>
      <c r="P33" s="247"/>
      <c r="Q33" s="247"/>
      <c r="R33" s="248"/>
    </row>
    <row r="34" spans="1:18" s="21" customFormat="1" ht="41.25" customHeight="1">
      <c r="A34" s="23"/>
      <c r="B34" s="247"/>
      <c r="C34" s="247"/>
      <c r="D34" s="247"/>
      <c r="E34" s="247"/>
      <c r="F34" s="247"/>
      <c r="G34" s="247"/>
      <c r="H34" s="247"/>
      <c r="I34" s="247"/>
      <c r="J34" s="247"/>
      <c r="K34" s="247"/>
      <c r="L34" s="247"/>
      <c r="M34" s="247"/>
      <c r="N34" s="247"/>
      <c r="O34" s="247"/>
      <c r="P34" s="247"/>
      <c r="Q34" s="247"/>
      <c r="R34" s="247"/>
    </row>
  </sheetData>
  <mergeCells count="55">
    <mergeCell ref="A1:Q1"/>
    <mergeCell ref="B14:I14"/>
    <mergeCell ref="J14:L14"/>
    <mergeCell ref="B15:I15"/>
    <mergeCell ref="J15:L15"/>
    <mergeCell ref="O6:Q9"/>
    <mergeCell ref="G8:H8"/>
    <mergeCell ref="I8:J8"/>
    <mergeCell ref="M7:N7"/>
    <mergeCell ref="K8:L8"/>
    <mergeCell ref="B34:R34"/>
    <mergeCell ref="B32:R32"/>
    <mergeCell ref="A31:R31"/>
    <mergeCell ref="B16:B17"/>
    <mergeCell ref="C16:I16"/>
    <mergeCell ref="J16:L16"/>
    <mergeCell ref="C17:I17"/>
    <mergeCell ref="J17:L17"/>
    <mergeCell ref="B18:I18"/>
    <mergeCell ref="J18:L18"/>
    <mergeCell ref="B33:R33"/>
    <mergeCell ref="B22:P22"/>
    <mergeCell ref="B19:I19"/>
    <mergeCell ref="J19:L19"/>
    <mergeCell ref="M8:N8"/>
    <mergeCell ref="M9:N9"/>
    <mergeCell ref="I6:J6"/>
    <mergeCell ref="K6:L6"/>
    <mergeCell ref="K9:L9"/>
    <mergeCell ref="K7:L7"/>
    <mergeCell ref="E9:F9"/>
    <mergeCell ref="G7:H7"/>
    <mergeCell ref="I7:J7"/>
    <mergeCell ref="I9:J9"/>
    <mergeCell ref="O5:Q5"/>
    <mergeCell ref="M6:N6"/>
    <mergeCell ref="B5:C5"/>
    <mergeCell ref="D5:N5"/>
    <mergeCell ref="B6:C9"/>
    <mergeCell ref="D6:F6"/>
    <mergeCell ref="G6:H6"/>
    <mergeCell ref="G9:H9"/>
    <mergeCell ref="D7:F7"/>
    <mergeCell ref="D8:F8"/>
    <mergeCell ref="M10:O10"/>
    <mergeCell ref="P11:Q11"/>
    <mergeCell ref="P10:Q10"/>
    <mergeCell ref="M11:N11"/>
    <mergeCell ref="B10:C11"/>
    <mergeCell ref="D10:F10"/>
    <mergeCell ref="G10:I10"/>
    <mergeCell ref="J10:L10"/>
    <mergeCell ref="D11:E11"/>
    <mergeCell ref="G11:H11"/>
    <mergeCell ref="J11:K11"/>
  </mergeCells>
  <printOptions/>
  <pageMargins left="0.7874015748031497" right="0" top="1.1811023622047245" bottom="0" header="0.5118110236220472"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Z37"/>
  <sheetViews>
    <sheetView view="pageBreakPreview" zoomScale="75" zoomScaleNormal="75" zoomScaleSheetLayoutView="75" workbookViewId="0" topLeftCell="A1">
      <selection activeCell="A1" sqref="A1:Z4"/>
    </sheetView>
  </sheetViews>
  <sheetFormatPr defaultColWidth="9.00390625" defaultRowHeight="15" customHeight="1"/>
  <cols>
    <col min="1" max="16384" width="2.625" style="31" customWidth="1"/>
  </cols>
  <sheetData>
    <row r="1" spans="1:52" ht="15" customHeight="1">
      <c r="A1" s="277" t="s">
        <v>56</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30"/>
    </row>
    <row r="2" spans="1:52" ht="1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9"/>
      <c r="AB2" s="29"/>
      <c r="AC2" s="29"/>
      <c r="AD2" s="29"/>
      <c r="AE2" s="29"/>
      <c r="AF2" s="278" t="s">
        <v>128</v>
      </c>
      <c r="AG2" s="278"/>
      <c r="AH2" s="278"/>
      <c r="AI2" s="278"/>
      <c r="AJ2" s="278"/>
      <c r="AK2" s="278"/>
      <c r="AL2" s="278"/>
      <c r="AM2" s="280"/>
      <c r="AN2" s="280"/>
      <c r="AO2" s="280"/>
      <c r="AP2" s="280"/>
      <c r="AQ2" s="280"/>
      <c r="AR2" s="280"/>
      <c r="AS2" s="280"/>
      <c r="AT2" s="280"/>
      <c r="AU2" s="280"/>
      <c r="AV2" s="280"/>
      <c r="AW2" s="280"/>
      <c r="AX2" s="280"/>
      <c r="AY2" s="280"/>
      <c r="AZ2" s="30"/>
    </row>
    <row r="3" spans="1:52" ht="15" customHeigh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9"/>
      <c r="AB3" s="29"/>
      <c r="AC3" s="29"/>
      <c r="AD3" s="29"/>
      <c r="AE3" s="29"/>
      <c r="AF3" s="279"/>
      <c r="AG3" s="279"/>
      <c r="AH3" s="279"/>
      <c r="AI3" s="279"/>
      <c r="AJ3" s="279"/>
      <c r="AK3" s="279"/>
      <c r="AL3" s="279"/>
      <c r="AM3" s="281"/>
      <c r="AN3" s="281"/>
      <c r="AO3" s="281"/>
      <c r="AP3" s="281"/>
      <c r="AQ3" s="281"/>
      <c r="AR3" s="281"/>
      <c r="AS3" s="281"/>
      <c r="AT3" s="281"/>
      <c r="AU3" s="281"/>
      <c r="AV3" s="281"/>
      <c r="AW3" s="281"/>
      <c r="AX3" s="281"/>
      <c r="AY3" s="281"/>
      <c r="AZ3" s="30"/>
    </row>
    <row r="4" spans="1:52" ht="15"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0"/>
    </row>
    <row r="5" spans="2:51" ht="15" customHeight="1">
      <c r="B5" s="33"/>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5"/>
    </row>
    <row r="6" spans="2:51" ht="15" customHeight="1">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8"/>
    </row>
    <row r="7" spans="2:51" ht="15" customHeight="1">
      <c r="B7" s="36"/>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8"/>
    </row>
    <row r="8" spans="2:51" ht="15" customHeight="1">
      <c r="B8" s="36"/>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8"/>
    </row>
    <row r="9" spans="2:51" ht="15" customHeight="1">
      <c r="B9" s="36"/>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8"/>
    </row>
    <row r="10" spans="2:51" ht="15" customHeight="1">
      <c r="B10" s="36"/>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row>
    <row r="11" spans="2:51" ht="15" customHeight="1">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8"/>
    </row>
    <row r="12" spans="2:51" ht="15" customHeight="1">
      <c r="B12" s="36"/>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8"/>
    </row>
    <row r="13" spans="2:51" ht="15" customHeight="1">
      <c r="B13" s="36"/>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8"/>
    </row>
    <row r="14" spans="2:51" ht="15" customHeight="1">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8"/>
    </row>
    <row r="15" spans="2:51" ht="15" customHeight="1">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8"/>
    </row>
    <row r="16" spans="2:51" ht="15" customHeight="1">
      <c r="B16" s="36"/>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8"/>
    </row>
    <row r="17" spans="2:51" ht="15" customHeight="1">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8"/>
    </row>
    <row r="18" spans="2:51" ht="15" customHeight="1">
      <c r="B18" s="36"/>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8"/>
    </row>
    <row r="19" spans="2:51" ht="15" customHeight="1">
      <c r="B19" s="36"/>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8"/>
    </row>
    <row r="20" spans="2:51" ht="15" customHeight="1">
      <c r="B20" s="36"/>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8"/>
    </row>
    <row r="21" spans="2:51" ht="15"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8"/>
    </row>
    <row r="22" spans="2:51" ht="15" customHeight="1">
      <c r="B22" s="36"/>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2:51" ht="15" customHeight="1">
      <c r="B23" s="36"/>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8"/>
    </row>
    <row r="24" spans="2:51" ht="1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8"/>
    </row>
    <row r="25" spans="2:51" ht="15" customHeight="1">
      <c r="B25" s="36"/>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8"/>
    </row>
    <row r="26" spans="2:51" ht="15" customHeight="1">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8"/>
    </row>
    <row r="27" spans="2:51" ht="1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8"/>
    </row>
    <row r="28" spans="2:51" ht="15" customHeight="1">
      <c r="B28" s="36"/>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8"/>
    </row>
    <row r="29" spans="2:51" ht="15" customHeight="1">
      <c r="B29" s="36"/>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8"/>
    </row>
    <row r="30" spans="2:51" ht="15" customHeight="1">
      <c r="B30" s="36"/>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8"/>
    </row>
    <row r="31" spans="2:51" ht="1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8"/>
    </row>
    <row r="32" spans="2:51" ht="15" customHeight="1">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8"/>
    </row>
    <row r="33" spans="2:51" ht="1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8"/>
    </row>
    <row r="34" spans="2:51" ht="1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8"/>
    </row>
    <row r="35" spans="2:51" ht="15" customHeight="1">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8"/>
    </row>
    <row r="36" spans="2:51" ht="1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8"/>
    </row>
    <row r="37" spans="2:51" ht="1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1"/>
    </row>
  </sheetData>
  <mergeCells count="3">
    <mergeCell ref="A1:Z4"/>
    <mergeCell ref="AF2:AL3"/>
    <mergeCell ref="AM2:AY3"/>
  </mergeCells>
  <printOptions horizontalCentered="1"/>
  <pageMargins left="0.5905511811023623" right="0.5905511811023623" top="0.5905511811023623" bottom="0.5905511811023623" header="0.3937007874015748" footer="0.3937007874015748"/>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X59"/>
  <sheetViews>
    <sheetView view="pageBreakPreview" zoomScaleNormal="85" zoomScaleSheetLayoutView="100" workbookViewId="0" topLeftCell="A1">
      <selection activeCell="A1" sqref="A1"/>
    </sheetView>
  </sheetViews>
  <sheetFormatPr defaultColWidth="5.625" defaultRowHeight="13.5"/>
  <cols>
    <col min="1" max="1" width="3.625" style="2" customWidth="1"/>
    <col min="2" max="16384" width="5.625" style="2" customWidth="1"/>
  </cols>
  <sheetData>
    <row r="1" spans="1:24" s="14" customFormat="1" ht="22.5" customHeight="1">
      <c r="A1" s="44"/>
      <c r="B1" s="61"/>
      <c r="C1" s="62"/>
      <c r="D1" s="42"/>
      <c r="E1" s="42"/>
      <c r="F1" s="42"/>
      <c r="G1" s="42"/>
      <c r="H1" s="42"/>
      <c r="I1" s="42"/>
      <c r="J1" s="42"/>
      <c r="K1" s="42"/>
      <c r="L1" s="42"/>
      <c r="M1" s="42"/>
      <c r="N1" s="42"/>
      <c r="O1" s="42"/>
      <c r="P1" s="42"/>
      <c r="Q1" s="42"/>
      <c r="R1" s="43"/>
      <c r="S1" s="43"/>
      <c r="T1" s="43"/>
      <c r="U1" s="43"/>
      <c r="V1" s="43"/>
      <c r="W1" s="43"/>
      <c r="X1" s="43"/>
    </row>
    <row r="2" spans="1:24" s="14" customFormat="1" ht="22.5" customHeight="1">
      <c r="A2" s="44" t="s">
        <v>57</v>
      </c>
      <c r="B2" s="61"/>
      <c r="C2" s="62"/>
      <c r="D2" s="42"/>
      <c r="E2" s="42"/>
      <c r="F2" s="42"/>
      <c r="G2" s="42"/>
      <c r="H2" s="42"/>
      <c r="I2" s="42"/>
      <c r="J2" s="42"/>
      <c r="K2" s="42"/>
      <c r="L2" s="42"/>
      <c r="M2" s="42"/>
      <c r="N2" s="42"/>
      <c r="O2" s="42"/>
      <c r="P2" s="42"/>
      <c r="Q2" s="42"/>
      <c r="R2" s="43"/>
      <c r="S2" s="43"/>
      <c r="T2" s="43"/>
      <c r="U2" s="43"/>
      <c r="V2" s="43"/>
      <c r="W2" s="43"/>
      <c r="X2" s="43"/>
    </row>
    <row r="3" spans="1:24" s="14" customFormat="1" ht="22.5" customHeight="1">
      <c r="A3" s="44" t="s">
        <v>41</v>
      </c>
      <c r="B3" s="61"/>
      <c r="C3" s="62"/>
      <c r="D3" s="42"/>
      <c r="E3" s="42"/>
      <c r="F3" s="42"/>
      <c r="G3" s="42"/>
      <c r="H3" s="42"/>
      <c r="I3" s="42"/>
      <c r="J3" s="42"/>
      <c r="K3" s="42"/>
      <c r="L3" s="42"/>
      <c r="M3" s="42"/>
      <c r="N3" s="42"/>
      <c r="O3" s="42"/>
      <c r="P3" s="42"/>
      <c r="Q3" s="42"/>
      <c r="R3" s="43"/>
      <c r="S3" s="43"/>
      <c r="T3" s="43"/>
      <c r="U3" s="43"/>
      <c r="V3" s="43"/>
      <c r="W3" s="43"/>
      <c r="X3" s="43"/>
    </row>
    <row r="4" spans="1:24" s="14" customFormat="1" ht="15" customHeight="1">
      <c r="A4" s="43"/>
      <c r="B4" s="61"/>
      <c r="C4" s="62"/>
      <c r="D4" s="42"/>
      <c r="E4" s="42"/>
      <c r="F4" s="42"/>
      <c r="G4" s="42"/>
      <c r="H4" s="42"/>
      <c r="I4" s="42"/>
      <c r="J4" s="42"/>
      <c r="K4" s="42"/>
      <c r="L4" s="42"/>
      <c r="M4" s="42"/>
      <c r="N4" s="42"/>
      <c r="O4" s="42"/>
      <c r="P4" s="42"/>
      <c r="Q4" s="42"/>
      <c r="R4" s="43"/>
      <c r="S4" s="43"/>
      <c r="T4" s="43"/>
      <c r="U4" s="43"/>
      <c r="V4" s="43"/>
      <c r="W4" s="43"/>
      <c r="X4" s="43"/>
    </row>
    <row r="5" spans="1:24" s="14" customFormat="1" ht="24" customHeight="1">
      <c r="A5" s="43"/>
      <c r="B5" s="61"/>
      <c r="C5" s="62"/>
      <c r="D5" s="42"/>
      <c r="E5" s="42"/>
      <c r="F5" s="42"/>
      <c r="G5" s="42"/>
      <c r="H5" s="330" t="s">
        <v>39</v>
      </c>
      <c r="I5" s="330"/>
      <c r="J5" s="330"/>
      <c r="K5" s="330"/>
      <c r="L5" s="330"/>
      <c r="M5" s="330"/>
      <c r="N5" s="330"/>
      <c r="O5" s="330"/>
      <c r="P5" s="330"/>
      <c r="Q5" s="42"/>
      <c r="R5" s="43"/>
      <c r="S5" s="43"/>
      <c r="T5" s="43"/>
      <c r="U5" s="43"/>
      <c r="V5" s="43"/>
      <c r="W5" s="43"/>
      <c r="X5" s="43"/>
    </row>
    <row r="6" spans="1:24" s="14" customFormat="1" ht="13.5" customHeight="1">
      <c r="A6" s="43"/>
      <c r="B6" s="61"/>
      <c r="C6" s="62"/>
      <c r="D6" s="42"/>
      <c r="E6" s="42"/>
      <c r="F6" s="42"/>
      <c r="G6" s="42"/>
      <c r="H6" s="45"/>
      <c r="I6" s="45"/>
      <c r="J6" s="45"/>
      <c r="K6" s="45"/>
      <c r="L6" s="45"/>
      <c r="M6" s="45"/>
      <c r="N6" s="45"/>
      <c r="O6" s="45"/>
      <c r="P6" s="45"/>
      <c r="Q6" s="42"/>
      <c r="R6" s="43"/>
      <c r="S6" s="43"/>
      <c r="T6" s="43"/>
      <c r="U6" s="43"/>
      <c r="V6" s="43"/>
      <c r="W6" s="43"/>
      <c r="X6" s="43"/>
    </row>
    <row r="7" spans="1:24" s="14" customFormat="1" ht="22.5" customHeight="1" thickBot="1">
      <c r="A7" s="43"/>
      <c r="B7" s="46" t="s">
        <v>42</v>
      </c>
      <c r="C7" s="62"/>
      <c r="D7" s="42"/>
      <c r="E7" s="42"/>
      <c r="F7" s="42"/>
      <c r="G7" s="42"/>
      <c r="H7" s="42"/>
      <c r="I7" s="42"/>
      <c r="J7" s="42"/>
      <c r="K7" s="42"/>
      <c r="L7" s="42"/>
      <c r="M7" s="42"/>
      <c r="N7" s="42"/>
      <c r="O7" s="42"/>
      <c r="P7" s="42"/>
      <c r="Q7" s="42"/>
      <c r="R7" s="43"/>
      <c r="S7" s="43"/>
      <c r="T7" s="43"/>
      <c r="U7" s="43"/>
      <c r="V7" s="43"/>
      <c r="W7" s="43"/>
      <c r="X7" s="43"/>
    </row>
    <row r="8" spans="1:24" s="14" customFormat="1" ht="36" customHeight="1">
      <c r="A8" s="43"/>
      <c r="B8" s="314" t="s">
        <v>43</v>
      </c>
      <c r="C8" s="315"/>
      <c r="D8" s="315"/>
      <c r="E8" s="315"/>
      <c r="F8" s="316"/>
      <c r="G8" s="308" t="s">
        <v>10</v>
      </c>
      <c r="H8" s="308"/>
      <c r="I8" s="308" t="s">
        <v>11</v>
      </c>
      <c r="J8" s="308"/>
      <c r="K8" s="308" t="s">
        <v>12</v>
      </c>
      <c r="L8" s="308"/>
      <c r="M8" s="308" t="s">
        <v>13</v>
      </c>
      <c r="N8" s="313"/>
      <c r="O8" s="47"/>
      <c r="P8" s="63"/>
      <c r="Q8" s="63"/>
      <c r="R8" s="43"/>
      <c r="S8" s="43"/>
      <c r="T8" s="43"/>
      <c r="U8" s="43"/>
      <c r="V8" s="43"/>
      <c r="W8" s="43"/>
      <c r="X8" s="43"/>
    </row>
    <row r="9" spans="1:24" s="14" customFormat="1" ht="36" customHeight="1">
      <c r="A9" s="43"/>
      <c r="B9" s="317" t="s">
        <v>44</v>
      </c>
      <c r="C9" s="318"/>
      <c r="D9" s="318"/>
      <c r="E9" s="318"/>
      <c r="F9" s="318"/>
      <c r="G9" s="319">
        <v>0</v>
      </c>
      <c r="H9" s="320"/>
      <c r="I9" s="299">
        <v>0</v>
      </c>
      <c r="J9" s="307"/>
      <c r="K9" s="299">
        <v>0</v>
      </c>
      <c r="L9" s="307"/>
      <c r="M9" s="299">
        <f>SUM(G9:L9)</f>
        <v>0</v>
      </c>
      <c r="N9" s="300"/>
      <c r="O9" s="64"/>
      <c r="P9" s="63"/>
      <c r="Q9" s="63"/>
      <c r="R9" s="43"/>
      <c r="S9" s="43"/>
      <c r="T9" s="43"/>
      <c r="U9" s="43"/>
      <c r="V9" s="43"/>
      <c r="W9" s="43"/>
      <c r="X9" s="43"/>
    </row>
    <row r="10" spans="1:24" s="14" customFormat="1" ht="36" customHeight="1">
      <c r="A10" s="43"/>
      <c r="B10" s="48"/>
      <c r="C10" s="318" t="s">
        <v>45</v>
      </c>
      <c r="D10" s="318"/>
      <c r="E10" s="318"/>
      <c r="F10" s="318"/>
      <c r="G10" s="319">
        <v>0</v>
      </c>
      <c r="H10" s="320"/>
      <c r="I10" s="299">
        <v>0</v>
      </c>
      <c r="J10" s="307"/>
      <c r="K10" s="299">
        <v>0</v>
      </c>
      <c r="L10" s="307"/>
      <c r="M10" s="299">
        <f>SUM(G10:L10)</f>
        <v>0</v>
      </c>
      <c r="N10" s="300"/>
      <c r="O10" s="64"/>
      <c r="P10" s="63"/>
      <c r="Q10" s="63"/>
      <c r="R10" s="43"/>
      <c r="S10" s="43"/>
      <c r="T10" s="43"/>
      <c r="U10" s="43"/>
      <c r="V10" s="43"/>
      <c r="W10" s="43"/>
      <c r="X10" s="43"/>
    </row>
    <row r="11" spans="1:24" s="14" customFormat="1" ht="36" customHeight="1">
      <c r="A11" s="43"/>
      <c r="B11" s="49"/>
      <c r="C11" s="318" t="s">
        <v>46</v>
      </c>
      <c r="D11" s="318"/>
      <c r="E11" s="318"/>
      <c r="F11" s="318"/>
      <c r="G11" s="319">
        <v>0</v>
      </c>
      <c r="H11" s="320"/>
      <c r="I11" s="299">
        <v>0</v>
      </c>
      <c r="J11" s="307"/>
      <c r="K11" s="299">
        <v>0</v>
      </c>
      <c r="L11" s="307"/>
      <c r="M11" s="299">
        <f>SUM(G11:L11)</f>
        <v>0</v>
      </c>
      <c r="N11" s="300"/>
      <c r="O11" s="64"/>
      <c r="P11" s="63"/>
      <c r="Q11" s="63"/>
      <c r="R11" s="43"/>
      <c r="S11" s="43"/>
      <c r="T11" s="43"/>
      <c r="U11" s="43"/>
      <c r="V11" s="43"/>
      <c r="W11" s="43"/>
      <c r="X11" s="43"/>
    </row>
    <row r="12" spans="1:24" s="14" customFormat="1" ht="36" customHeight="1" thickBot="1">
      <c r="A12" s="43"/>
      <c r="B12" s="324" t="s">
        <v>47</v>
      </c>
      <c r="C12" s="325"/>
      <c r="D12" s="325"/>
      <c r="E12" s="325"/>
      <c r="F12" s="326"/>
      <c r="G12" s="327">
        <f>IF(M10=0,"",ROUNDDOWN(M11/M10,3)*100)</f>
      </c>
      <c r="H12" s="328"/>
      <c r="I12" s="328"/>
      <c r="J12" s="328"/>
      <c r="K12" s="328"/>
      <c r="L12" s="328"/>
      <c r="M12" s="328"/>
      <c r="N12" s="329"/>
      <c r="O12" s="63"/>
      <c r="P12" s="63"/>
      <c r="Q12" s="63"/>
      <c r="R12" s="43"/>
      <c r="S12" s="43"/>
      <c r="T12" s="43"/>
      <c r="U12" s="43"/>
      <c r="V12" s="43"/>
      <c r="W12" s="43"/>
      <c r="X12" s="43"/>
    </row>
    <row r="13" spans="1:24" s="14" customFormat="1" ht="44.25" customHeight="1">
      <c r="A13" s="43"/>
      <c r="B13" s="61"/>
      <c r="C13" s="62"/>
      <c r="D13" s="42"/>
      <c r="E13" s="42"/>
      <c r="F13" s="42"/>
      <c r="G13" s="42"/>
      <c r="H13" s="42"/>
      <c r="I13" s="42"/>
      <c r="J13" s="42"/>
      <c r="K13" s="42"/>
      <c r="L13" s="42"/>
      <c r="M13" s="42"/>
      <c r="N13" s="42"/>
      <c r="O13" s="42"/>
      <c r="P13" s="42"/>
      <c r="Q13" s="42"/>
      <c r="R13" s="43"/>
      <c r="S13" s="43"/>
      <c r="T13" s="43"/>
      <c r="U13" s="43"/>
      <c r="V13" s="43"/>
      <c r="W13" s="43"/>
      <c r="X13" s="43"/>
    </row>
    <row r="14" spans="1:24" ht="23.25" customHeight="1" thickBot="1">
      <c r="A14" s="50"/>
      <c r="B14" s="46" t="s">
        <v>48</v>
      </c>
      <c r="C14" s="50"/>
      <c r="D14" s="50"/>
      <c r="E14" s="50"/>
      <c r="F14" s="50"/>
      <c r="G14" s="50"/>
      <c r="H14" s="50"/>
      <c r="I14" s="50"/>
      <c r="J14" s="50"/>
      <c r="K14" s="50"/>
      <c r="L14" s="50"/>
      <c r="M14" s="50"/>
      <c r="N14" s="50"/>
      <c r="O14" s="50"/>
      <c r="P14" s="50"/>
      <c r="Q14" s="50"/>
      <c r="R14" s="50"/>
      <c r="S14" s="50"/>
      <c r="T14" s="50"/>
      <c r="U14" s="50"/>
      <c r="V14" s="50"/>
      <c r="W14" s="50"/>
      <c r="X14" s="50"/>
    </row>
    <row r="15" spans="1:24" ht="36" customHeight="1">
      <c r="A15" s="51"/>
      <c r="B15" s="309"/>
      <c r="C15" s="310"/>
      <c r="D15" s="321" t="s">
        <v>49</v>
      </c>
      <c r="E15" s="322"/>
      <c r="F15" s="322"/>
      <c r="G15" s="322"/>
      <c r="H15" s="322"/>
      <c r="I15" s="322"/>
      <c r="J15" s="322"/>
      <c r="K15" s="322"/>
      <c r="L15" s="322"/>
      <c r="M15" s="322"/>
      <c r="N15" s="322"/>
      <c r="O15" s="323"/>
      <c r="P15" s="52"/>
      <c r="Q15" s="52"/>
      <c r="R15" s="52"/>
      <c r="S15" s="50"/>
      <c r="T15" s="50"/>
      <c r="U15" s="50"/>
      <c r="V15" s="50"/>
      <c r="W15" s="50"/>
      <c r="X15" s="50"/>
    </row>
    <row r="16" spans="1:24" s="21" customFormat="1" ht="36" customHeight="1">
      <c r="A16" s="53"/>
      <c r="B16" s="311"/>
      <c r="C16" s="312"/>
      <c r="D16" s="291"/>
      <c r="E16" s="282"/>
      <c r="F16" s="282"/>
      <c r="G16" s="282"/>
      <c r="H16" s="291"/>
      <c r="I16" s="282"/>
      <c r="J16" s="282"/>
      <c r="K16" s="282"/>
      <c r="L16" s="291"/>
      <c r="M16" s="282"/>
      <c r="N16" s="282"/>
      <c r="O16" s="283"/>
      <c r="P16" s="54"/>
      <c r="Q16" s="54"/>
      <c r="R16" s="65"/>
      <c r="S16" s="55"/>
      <c r="T16" s="55"/>
      <c r="U16" s="55"/>
      <c r="V16" s="55"/>
      <c r="W16" s="55"/>
      <c r="X16" s="55"/>
    </row>
    <row r="17" spans="1:24" s="21" customFormat="1" ht="36" customHeight="1">
      <c r="A17" s="53"/>
      <c r="B17" s="303" t="s">
        <v>50</v>
      </c>
      <c r="C17" s="291"/>
      <c r="D17" s="282"/>
      <c r="E17" s="282"/>
      <c r="F17" s="297"/>
      <c r="G17" s="302"/>
      <c r="H17" s="282"/>
      <c r="I17" s="282"/>
      <c r="J17" s="297"/>
      <c r="K17" s="302"/>
      <c r="L17" s="282"/>
      <c r="M17" s="282"/>
      <c r="N17" s="297"/>
      <c r="O17" s="298"/>
      <c r="P17" s="54"/>
      <c r="Q17" s="54"/>
      <c r="R17" s="65"/>
      <c r="S17" s="55"/>
      <c r="T17" s="55"/>
      <c r="U17" s="55"/>
      <c r="V17" s="55"/>
      <c r="W17" s="55"/>
      <c r="X17" s="55"/>
    </row>
    <row r="18" spans="1:24" s="21" customFormat="1" ht="36" customHeight="1">
      <c r="A18" s="53"/>
      <c r="B18" s="303"/>
      <c r="C18" s="282"/>
      <c r="D18" s="291"/>
      <c r="E18" s="282"/>
      <c r="F18" s="292"/>
      <c r="G18" s="292"/>
      <c r="H18" s="291"/>
      <c r="I18" s="282"/>
      <c r="J18" s="292"/>
      <c r="K18" s="292"/>
      <c r="L18" s="291"/>
      <c r="M18" s="282"/>
      <c r="N18" s="292"/>
      <c r="O18" s="293"/>
      <c r="P18" s="54"/>
      <c r="Q18" s="54"/>
      <c r="R18" s="54"/>
      <c r="S18" s="55"/>
      <c r="T18" s="55"/>
      <c r="U18" s="55"/>
      <c r="V18" s="55"/>
      <c r="W18" s="55"/>
      <c r="X18" s="55"/>
    </row>
    <row r="19" spans="1:24" ht="36" customHeight="1">
      <c r="A19" s="50"/>
      <c r="B19" s="303"/>
      <c r="C19" s="305"/>
      <c r="D19" s="282"/>
      <c r="E19" s="282"/>
      <c r="F19" s="297"/>
      <c r="G19" s="302"/>
      <c r="H19" s="290"/>
      <c r="I19" s="290"/>
      <c r="J19" s="297"/>
      <c r="K19" s="302"/>
      <c r="L19" s="282"/>
      <c r="M19" s="282"/>
      <c r="N19" s="297"/>
      <c r="O19" s="298"/>
      <c r="P19" s="50"/>
      <c r="Q19" s="50"/>
      <c r="R19" s="50"/>
      <c r="S19" s="50"/>
      <c r="T19" s="50"/>
      <c r="U19" s="50"/>
      <c r="V19" s="50"/>
      <c r="W19" s="50"/>
      <c r="X19" s="50"/>
    </row>
    <row r="20" spans="1:24" ht="36" customHeight="1" thickBot="1">
      <c r="A20" s="50"/>
      <c r="B20" s="304"/>
      <c r="C20" s="306"/>
      <c r="D20" s="294"/>
      <c r="E20" s="284"/>
      <c r="F20" s="295"/>
      <c r="G20" s="295"/>
      <c r="H20" s="294"/>
      <c r="I20" s="284"/>
      <c r="J20" s="295"/>
      <c r="K20" s="295"/>
      <c r="L20" s="294"/>
      <c r="M20" s="284"/>
      <c r="N20" s="295"/>
      <c r="O20" s="296"/>
      <c r="P20" s="50"/>
      <c r="Q20" s="50"/>
      <c r="R20" s="50"/>
      <c r="S20" s="50"/>
      <c r="T20" s="50"/>
      <c r="U20" s="50"/>
      <c r="V20" s="50"/>
      <c r="W20" s="50"/>
      <c r="X20" s="50"/>
    </row>
    <row r="21" spans="1:24" ht="44.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row>
    <row r="22" spans="1:24" ht="24" customHeight="1" thickBot="1">
      <c r="A22" s="50"/>
      <c r="B22" s="46" t="s">
        <v>123</v>
      </c>
      <c r="C22" s="50"/>
      <c r="D22" s="50"/>
      <c r="E22" s="50"/>
      <c r="F22" s="50"/>
      <c r="G22" s="50"/>
      <c r="H22" s="50"/>
      <c r="I22" s="50"/>
      <c r="J22" s="50"/>
      <c r="K22" s="50"/>
      <c r="L22" s="50"/>
      <c r="M22" s="50"/>
      <c r="N22" s="50"/>
      <c r="O22" s="50"/>
      <c r="P22" s="50"/>
      <c r="Q22" s="50"/>
      <c r="R22" s="50"/>
      <c r="S22" s="50"/>
      <c r="T22" s="50"/>
      <c r="U22" s="50"/>
      <c r="V22" s="50"/>
      <c r="W22" s="50"/>
      <c r="X22" s="50"/>
    </row>
    <row r="23" spans="1:24" ht="36" customHeight="1">
      <c r="A23" s="50"/>
      <c r="B23" s="301"/>
      <c r="C23" s="288"/>
      <c r="D23" s="288"/>
      <c r="E23" s="288"/>
      <c r="F23" s="288" t="s">
        <v>124</v>
      </c>
      <c r="G23" s="288"/>
      <c r="H23" s="288"/>
      <c r="I23" s="288"/>
      <c r="J23" s="288" t="s">
        <v>52</v>
      </c>
      <c r="K23" s="288"/>
      <c r="L23" s="288"/>
      <c r="M23" s="289"/>
      <c r="N23" s="50"/>
      <c r="O23" s="50"/>
      <c r="P23" s="50"/>
      <c r="Q23" s="50"/>
      <c r="R23" s="50"/>
      <c r="S23" s="50"/>
      <c r="T23" s="50"/>
      <c r="U23" s="50"/>
      <c r="V23" s="50"/>
      <c r="W23" s="50"/>
      <c r="X23" s="50"/>
    </row>
    <row r="24" spans="1:24" ht="36" customHeight="1">
      <c r="A24" s="50"/>
      <c r="B24" s="286" t="s">
        <v>53</v>
      </c>
      <c r="C24" s="282"/>
      <c r="D24" s="282"/>
      <c r="E24" s="282"/>
      <c r="F24" s="282"/>
      <c r="G24" s="282"/>
      <c r="H24" s="282"/>
      <c r="I24" s="282"/>
      <c r="J24" s="282"/>
      <c r="K24" s="282"/>
      <c r="L24" s="282"/>
      <c r="M24" s="283"/>
      <c r="N24" s="50"/>
      <c r="O24" s="50"/>
      <c r="P24" s="50"/>
      <c r="Q24" s="50"/>
      <c r="R24" s="50"/>
      <c r="S24" s="50"/>
      <c r="T24" s="50"/>
      <c r="U24" s="50"/>
      <c r="V24" s="50"/>
      <c r="W24" s="50"/>
      <c r="X24" s="50"/>
    </row>
    <row r="25" spans="1:24" ht="36" customHeight="1" thickBot="1">
      <c r="A25" s="50"/>
      <c r="B25" s="287" t="s">
        <v>54</v>
      </c>
      <c r="C25" s="284"/>
      <c r="D25" s="284"/>
      <c r="E25" s="284"/>
      <c r="F25" s="284"/>
      <c r="G25" s="284"/>
      <c r="H25" s="284"/>
      <c r="I25" s="284"/>
      <c r="J25" s="284"/>
      <c r="K25" s="284"/>
      <c r="L25" s="284"/>
      <c r="M25" s="285"/>
      <c r="N25" s="50"/>
      <c r="O25" s="50"/>
      <c r="P25" s="50"/>
      <c r="Q25" s="50"/>
      <c r="R25" s="50"/>
      <c r="S25" s="50"/>
      <c r="T25" s="50"/>
      <c r="U25" s="50"/>
      <c r="V25" s="50"/>
      <c r="W25" s="50"/>
      <c r="X25" s="50"/>
    </row>
    <row r="26" spans="1:24" ht="13.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row>
    <row r="27" spans="1:24" ht="13.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row>
    <row r="28" spans="1:24" ht="13.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ht="13.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ht="13.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ht="13.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3.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ht="13.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3.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3.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3.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3.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3.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3.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3.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3.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3.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3.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3.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3.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3.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3.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ht="13.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ht="13.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ht="13.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ht="13.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3.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ht="13.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ht="13.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ht="13.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ht="13.5">
      <c r="A56" s="50"/>
      <c r="B56" s="50"/>
      <c r="C56" s="50"/>
      <c r="D56" s="50"/>
      <c r="E56" s="50"/>
      <c r="F56" s="50"/>
      <c r="G56" s="50"/>
      <c r="H56" s="50"/>
      <c r="I56" s="50"/>
      <c r="J56" s="50"/>
      <c r="K56" s="50"/>
      <c r="L56" s="50"/>
      <c r="M56" s="50"/>
      <c r="N56" s="50"/>
      <c r="O56" s="50"/>
      <c r="P56" s="50"/>
      <c r="Q56" s="50"/>
      <c r="R56" s="50"/>
      <c r="S56" s="50"/>
      <c r="T56" s="50"/>
      <c r="U56" s="50"/>
      <c r="V56" s="50"/>
      <c r="W56" s="50"/>
      <c r="X56" s="50"/>
    </row>
    <row r="57" spans="1:24" ht="13.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ht="13.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ht="13.5">
      <c r="A59" s="50"/>
      <c r="B59" s="50"/>
      <c r="C59" s="50"/>
      <c r="D59" s="50"/>
      <c r="E59" s="50"/>
      <c r="F59" s="50"/>
      <c r="G59" s="50"/>
      <c r="H59" s="50"/>
      <c r="I59" s="50"/>
      <c r="J59" s="50"/>
      <c r="K59" s="50"/>
      <c r="L59" s="50"/>
      <c r="M59" s="50"/>
      <c r="N59" s="50"/>
      <c r="O59" s="50"/>
      <c r="P59" s="50"/>
      <c r="Q59" s="50"/>
      <c r="R59" s="50"/>
      <c r="S59" s="50"/>
      <c r="T59" s="50"/>
      <c r="U59" s="50"/>
      <c r="V59" s="50"/>
      <c r="W59" s="50"/>
      <c r="X59" s="50"/>
    </row>
  </sheetData>
  <sheetProtection/>
  <mergeCells count="59">
    <mergeCell ref="H5:J5"/>
    <mergeCell ref="K5:P5"/>
    <mergeCell ref="J17:K17"/>
    <mergeCell ref="N17:O17"/>
    <mergeCell ref="M9:N9"/>
    <mergeCell ref="G8:H8"/>
    <mergeCell ref="I8:J8"/>
    <mergeCell ref="I9:J9"/>
    <mergeCell ref="K9:L9"/>
    <mergeCell ref="D16:G16"/>
    <mergeCell ref="B12:F12"/>
    <mergeCell ref="G12:N12"/>
    <mergeCell ref="C10:F10"/>
    <mergeCell ref="C11:F11"/>
    <mergeCell ref="K10:L10"/>
    <mergeCell ref="M10:N10"/>
    <mergeCell ref="G11:H11"/>
    <mergeCell ref="I11:J11"/>
    <mergeCell ref="G10:H10"/>
    <mergeCell ref="I10:J10"/>
    <mergeCell ref="F19:G19"/>
    <mergeCell ref="J19:K19"/>
    <mergeCell ref="L17:M17"/>
    <mergeCell ref="D18:G18"/>
    <mergeCell ref="D19:E19"/>
    <mergeCell ref="K11:L11"/>
    <mergeCell ref="K8:L8"/>
    <mergeCell ref="B15:C16"/>
    <mergeCell ref="H16:K16"/>
    <mergeCell ref="L16:O16"/>
    <mergeCell ref="M8:N8"/>
    <mergeCell ref="B8:F8"/>
    <mergeCell ref="B9:F9"/>
    <mergeCell ref="G9:H9"/>
    <mergeCell ref="D15:O15"/>
    <mergeCell ref="M11:N11"/>
    <mergeCell ref="B23:E23"/>
    <mergeCell ref="F23:I23"/>
    <mergeCell ref="D20:G20"/>
    <mergeCell ref="H17:I17"/>
    <mergeCell ref="F17:G17"/>
    <mergeCell ref="B17:B20"/>
    <mergeCell ref="C17:C18"/>
    <mergeCell ref="C19:C20"/>
    <mergeCell ref="D17:E17"/>
    <mergeCell ref="J23:M23"/>
    <mergeCell ref="H19:I19"/>
    <mergeCell ref="L19:M19"/>
    <mergeCell ref="H18:K18"/>
    <mergeCell ref="L18:O18"/>
    <mergeCell ref="H20:K20"/>
    <mergeCell ref="L20:O20"/>
    <mergeCell ref="N19:O19"/>
    <mergeCell ref="J24:M24"/>
    <mergeCell ref="J25:M25"/>
    <mergeCell ref="B24:E24"/>
    <mergeCell ref="B25:E25"/>
    <mergeCell ref="F24:I24"/>
    <mergeCell ref="F25:I25"/>
  </mergeCells>
  <printOptions/>
  <pageMargins left="0.984251968503937" right="0" top="0.7874015748031497" bottom="0" header="0.5118110236220472"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3"/>
  <sheetViews>
    <sheetView showGridLines="0" showZeros="0" view="pageBreakPreview" zoomScaleSheetLayoutView="100" workbookViewId="0" topLeftCell="B1">
      <selection activeCell="M8" sqref="M8"/>
    </sheetView>
  </sheetViews>
  <sheetFormatPr defaultColWidth="9.00390625" defaultRowHeight="13.5"/>
  <cols>
    <col min="1" max="2" width="1.875" style="76" customWidth="1"/>
    <col min="3" max="7" width="12.125" style="76" customWidth="1"/>
    <col min="8" max="10" width="12.625" style="76" customWidth="1"/>
    <col min="11" max="11" width="7.75390625" style="76" customWidth="1"/>
    <col min="12" max="16384" width="9.00390625" style="76" customWidth="1"/>
  </cols>
  <sheetData>
    <row r="1" spans="2:11" s="66" customFormat="1" ht="16.5" customHeight="1">
      <c r="B1" s="67"/>
      <c r="C1" s="68"/>
      <c r="D1" s="68"/>
      <c r="E1" s="68"/>
      <c r="F1" s="68"/>
      <c r="K1" s="69"/>
    </row>
    <row r="2" spans="2:11" s="66" customFormat="1" ht="16.5" customHeight="1">
      <c r="B2" s="181" t="s">
        <v>58</v>
      </c>
      <c r="C2" s="68"/>
      <c r="D2" s="68"/>
      <c r="E2" s="68"/>
      <c r="F2" s="68"/>
      <c r="K2" s="69"/>
    </row>
    <row r="3" spans="2:8" s="66" customFormat="1" ht="18.75">
      <c r="B3" s="70" t="s">
        <v>59</v>
      </c>
      <c r="D3" s="68"/>
      <c r="E3" s="68"/>
      <c r="F3" s="68"/>
      <c r="G3" s="68"/>
      <c r="H3" s="68"/>
    </row>
    <row r="4" spans="2:8" s="66" customFormat="1" ht="18.75">
      <c r="B4" s="70"/>
      <c r="D4" s="68"/>
      <c r="E4" s="68"/>
      <c r="F4" s="68"/>
      <c r="G4" s="68"/>
      <c r="H4" s="68"/>
    </row>
    <row r="5" spans="3:11" s="71" customFormat="1" ht="22.5" customHeight="1">
      <c r="C5" s="72"/>
      <c r="D5" s="72"/>
      <c r="E5" s="72"/>
      <c r="F5" s="72"/>
      <c r="G5" s="178" t="s">
        <v>39</v>
      </c>
      <c r="H5" s="347"/>
      <c r="I5" s="347"/>
      <c r="J5" s="347"/>
      <c r="K5" s="73"/>
    </row>
    <row r="6" spans="1:2" ht="24" customHeight="1" thickBot="1">
      <c r="A6" s="74" t="s">
        <v>60</v>
      </c>
      <c r="B6" s="75"/>
    </row>
    <row r="7" spans="2:10" ht="18" customHeight="1">
      <c r="B7" s="75"/>
      <c r="C7" s="333" t="s">
        <v>43</v>
      </c>
      <c r="D7" s="343" t="s">
        <v>89</v>
      </c>
      <c r="E7" s="345" t="s">
        <v>61</v>
      </c>
      <c r="F7" s="78"/>
      <c r="G7" s="343" t="s">
        <v>62</v>
      </c>
      <c r="H7" s="353" t="s">
        <v>63</v>
      </c>
      <c r="I7" s="354"/>
      <c r="J7" s="355"/>
    </row>
    <row r="8" spans="2:10" ht="51.75" customHeight="1">
      <c r="B8" s="75"/>
      <c r="C8" s="334"/>
      <c r="D8" s="344"/>
      <c r="E8" s="346"/>
      <c r="F8" s="79" t="s">
        <v>64</v>
      </c>
      <c r="G8" s="344"/>
      <c r="H8" s="80" t="s">
        <v>65</v>
      </c>
      <c r="I8" s="80" t="s">
        <v>66</v>
      </c>
      <c r="J8" s="81" t="s">
        <v>67</v>
      </c>
    </row>
    <row r="9" spans="3:11" ht="25.5" customHeight="1">
      <c r="C9" s="335"/>
      <c r="D9" s="82" t="s">
        <v>90</v>
      </c>
      <c r="E9" s="82" t="s">
        <v>91</v>
      </c>
      <c r="F9" s="83" t="s">
        <v>92</v>
      </c>
      <c r="G9" s="82" t="s">
        <v>93</v>
      </c>
      <c r="H9" s="84" t="s">
        <v>94</v>
      </c>
      <c r="I9" s="84" t="s">
        <v>95</v>
      </c>
      <c r="J9" s="85" t="s">
        <v>96</v>
      </c>
      <c r="K9" s="179" t="s">
        <v>131</v>
      </c>
    </row>
    <row r="10" spans="3:11" ht="24.75" customHeight="1">
      <c r="C10" s="182"/>
      <c r="D10" s="183"/>
      <c r="E10" s="172"/>
      <c r="F10" s="185"/>
      <c r="G10" s="187">
        <f aca="true" t="shared" si="0" ref="G10:G15">IF($E$16=0,0,ROUNDUP(ROUNDDOWN(F10/$E$16,3),2)*100)</f>
        <v>0</v>
      </c>
      <c r="H10" s="188">
        <f aca="true" t="shared" si="1" ref="H10:H15">IF(K10="分類Ａ",ROUNDUP((D10+1)*G10/100,1),0)</f>
        <v>0</v>
      </c>
      <c r="I10" s="188">
        <f aca="true" t="shared" si="2" ref="I10:I15">IF(K10="分類Ｂ",ROUNDUP((D10+2)*G10/100,1),0)</f>
        <v>0</v>
      </c>
      <c r="J10" s="189">
        <f aca="true" t="shared" si="3" ref="J10:J15">IF(K10="分類Ｃ",ROUNDUP((D10+3)*G10/100,1),0)</f>
        <v>0</v>
      </c>
      <c r="K10" s="180" t="s">
        <v>65</v>
      </c>
    </row>
    <row r="11" spans="3:11" ht="24.75" customHeight="1">
      <c r="C11" s="182"/>
      <c r="D11" s="183"/>
      <c r="E11" s="172"/>
      <c r="F11" s="185"/>
      <c r="G11" s="187">
        <f t="shared" si="0"/>
        <v>0</v>
      </c>
      <c r="H11" s="188">
        <f t="shared" si="1"/>
        <v>0</v>
      </c>
      <c r="I11" s="188">
        <f t="shared" si="2"/>
        <v>0</v>
      </c>
      <c r="J11" s="189">
        <f t="shared" si="3"/>
        <v>0</v>
      </c>
      <c r="K11" s="180" t="s">
        <v>65</v>
      </c>
    </row>
    <row r="12" spans="3:11" ht="24.75" customHeight="1">
      <c r="C12" s="182"/>
      <c r="D12" s="183"/>
      <c r="E12" s="172"/>
      <c r="F12" s="185"/>
      <c r="G12" s="187">
        <f t="shared" si="0"/>
        <v>0</v>
      </c>
      <c r="H12" s="188">
        <f t="shared" si="1"/>
        <v>0</v>
      </c>
      <c r="I12" s="188">
        <f t="shared" si="2"/>
        <v>0</v>
      </c>
      <c r="J12" s="189">
        <f t="shared" si="3"/>
        <v>0</v>
      </c>
      <c r="K12" s="180" t="s">
        <v>65</v>
      </c>
    </row>
    <row r="13" spans="3:11" ht="24.75" customHeight="1">
      <c r="C13" s="184"/>
      <c r="D13" s="183"/>
      <c r="E13" s="173"/>
      <c r="F13" s="186"/>
      <c r="G13" s="187">
        <f t="shared" si="0"/>
        <v>0</v>
      </c>
      <c r="H13" s="190">
        <f t="shared" si="1"/>
        <v>0</v>
      </c>
      <c r="I13" s="188">
        <f t="shared" si="2"/>
        <v>0</v>
      </c>
      <c r="J13" s="191">
        <f t="shared" si="3"/>
        <v>0</v>
      </c>
      <c r="K13" s="180" t="s">
        <v>65</v>
      </c>
    </row>
    <row r="14" spans="3:11" ht="24.75" customHeight="1">
      <c r="C14" s="184"/>
      <c r="D14" s="183"/>
      <c r="E14" s="173"/>
      <c r="F14" s="186"/>
      <c r="G14" s="187">
        <f t="shared" si="0"/>
        <v>0</v>
      </c>
      <c r="H14" s="190">
        <f t="shared" si="1"/>
        <v>0</v>
      </c>
      <c r="I14" s="188">
        <f t="shared" si="2"/>
        <v>0</v>
      </c>
      <c r="J14" s="191">
        <f t="shared" si="3"/>
        <v>0</v>
      </c>
      <c r="K14" s="180" t="s">
        <v>66</v>
      </c>
    </row>
    <row r="15" spans="3:11" ht="24.75" customHeight="1">
      <c r="C15" s="184"/>
      <c r="D15" s="183"/>
      <c r="E15" s="173"/>
      <c r="F15" s="186"/>
      <c r="G15" s="187">
        <f t="shared" si="0"/>
        <v>0</v>
      </c>
      <c r="H15" s="190">
        <f t="shared" si="1"/>
        <v>0</v>
      </c>
      <c r="I15" s="188">
        <f t="shared" si="2"/>
        <v>0</v>
      </c>
      <c r="J15" s="191">
        <f t="shared" si="3"/>
        <v>0</v>
      </c>
      <c r="K15" s="180" t="s">
        <v>67</v>
      </c>
    </row>
    <row r="16" spans="3:10" ht="24.75" customHeight="1">
      <c r="C16" s="341" t="s">
        <v>13</v>
      </c>
      <c r="D16" s="174"/>
      <c r="E16" s="356"/>
      <c r="F16" s="336">
        <f>SUM(F10:F15)</f>
        <v>0</v>
      </c>
      <c r="G16" s="173"/>
      <c r="H16" s="358">
        <f>SUM(H10:J15)</f>
        <v>0</v>
      </c>
      <c r="I16" s="359"/>
      <c r="J16" s="360"/>
    </row>
    <row r="17" spans="3:10" ht="24.75" customHeight="1" thickBot="1">
      <c r="C17" s="342"/>
      <c r="D17" s="175"/>
      <c r="E17" s="357"/>
      <c r="F17" s="337"/>
      <c r="G17" s="176"/>
      <c r="H17" s="338">
        <f>ROUNDUP(H16,0)</f>
        <v>0</v>
      </c>
      <c r="I17" s="339"/>
      <c r="J17" s="340"/>
    </row>
    <row r="18" spans="3:10" ht="18" customHeight="1">
      <c r="C18" s="86" t="s">
        <v>68</v>
      </c>
      <c r="D18" s="87"/>
      <c r="E18" s="88"/>
      <c r="F18" s="89"/>
      <c r="G18" s="90"/>
      <c r="H18" s="91"/>
      <c r="I18" s="89"/>
      <c r="J18" s="89"/>
    </row>
    <row r="19" spans="3:10" ht="18" customHeight="1">
      <c r="C19" s="92" t="s">
        <v>69</v>
      </c>
      <c r="D19" s="331" t="s">
        <v>70</v>
      </c>
      <c r="E19" s="332"/>
      <c r="F19" s="332"/>
      <c r="G19" s="332"/>
      <c r="H19" s="332"/>
      <c r="I19" s="332"/>
      <c r="J19" s="332"/>
    </row>
    <row r="20" spans="3:10" ht="15" customHeight="1">
      <c r="C20" s="93" t="s">
        <v>71</v>
      </c>
      <c r="D20" s="352" t="s">
        <v>97</v>
      </c>
      <c r="E20" s="352"/>
      <c r="F20" s="352"/>
      <c r="G20" s="352"/>
      <c r="H20" s="352"/>
      <c r="I20" s="352"/>
      <c r="J20" s="352"/>
    </row>
    <row r="21" spans="3:10" ht="15" customHeight="1">
      <c r="C21" s="93"/>
      <c r="D21" s="352"/>
      <c r="E21" s="352"/>
      <c r="F21" s="352"/>
      <c r="G21" s="352"/>
      <c r="H21" s="352"/>
      <c r="I21" s="352"/>
      <c r="J21" s="352"/>
    </row>
    <row r="22" spans="3:10" ht="15" customHeight="1">
      <c r="C22" s="93" t="s">
        <v>72</v>
      </c>
      <c r="D22" s="352" t="s">
        <v>98</v>
      </c>
      <c r="E22" s="352"/>
      <c r="F22" s="352"/>
      <c r="G22" s="352"/>
      <c r="H22" s="352"/>
      <c r="I22" s="352"/>
      <c r="J22" s="352"/>
    </row>
    <row r="23" spans="3:10" ht="15" customHeight="1">
      <c r="C23" s="94"/>
      <c r="D23" s="352"/>
      <c r="E23" s="352"/>
      <c r="F23" s="352"/>
      <c r="G23" s="352"/>
      <c r="H23" s="352"/>
      <c r="I23" s="352"/>
      <c r="J23" s="352"/>
    </row>
    <row r="24" spans="2:9" s="95" customFormat="1" ht="30" customHeight="1">
      <c r="B24" s="96"/>
      <c r="C24" s="97"/>
      <c r="D24" s="97"/>
      <c r="E24" s="98"/>
      <c r="F24" s="99"/>
      <c r="G24" s="98"/>
      <c r="H24" s="100"/>
      <c r="I24" s="100"/>
    </row>
    <row r="25" spans="1:2" ht="24" customHeight="1" thickBot="1">
      <c r="A25" s="74" t="s">
        <v>73</v>
      </c>
      <c r="B25" s="75"/>
    </row>
    <row r="26" spans="2:10" s="95" customFormat="1" ht="69" customHeight="1">
      <c r="B26" s="96"/>
      <c r="C26" s="350"/>
      <c r="D26" s="77" t="s">
        <v>74</v>
      </c>
      <c r="E26" s="77" t="s">
        <v>75</v>
      </c>
      <c r="F26" s="77" t="s">
        <v>76</v>
      </c>
      <c r="G26" s="77" t="s">
        <v>77</v>
      </c>
      <c r="H26" s="101" t="s">
        <v>78</v>
      </c>
      <c r="I26" s="100"/>
      <c r="J26" s="100"/>
    </row>
    <row r="27" spans="2:10" s="95" customFormat="1" ht="46.5" customHeight="1">
      <c r="B27" s="96"/>
      <c r="C27" s="351"/>
      <c r="D27" s="102" t="s">
        <v>99</v>
      </c>
      <c r="E27" s="102" t="s">
        <v>100</v>
      </c>
      <c r="F27" s="102" t="s">
        <v>101</v>
      </c>
      <c r="G27" s="102" t="s">
        <v>102</v>
      </c>
      <c r="H27" s="103" t="s">
        <v>79</v>
      </c>
      <c r="I27" s="100"/>
      <c r="J27" s="100"/>
    </row>
    <row r="28" spans="2:10" s="95" customFormat="1" ht="55.5" customHeight="1">
      <c r="B28" s="96"/>
      <c r="C28" s="104" t="s">
        <v>103</v>
      </c>
      <c r="D28" s="194"/>
      <c r="E28" s="195"/>
      <c r="F28" s="198">
        <f>ROUNDUP(D28*E28/100,0)</f>
        <v>0</v>
      </c>
      <c r="G28" s="197"/>
      <c r="H28" s="199">
        <f>IF($E$28=0,"",ROUNDUP((F28+G28)/D28*100,0))</f>
      </c>
      <c r="I28" s="100"/>
      <c r="J28" s="100"/>
    </row>
    <row r="29" spans="2:10" s="95" customFormat="1" ht="55.5" customHeight="1" thickBot="1">
      <c r="B29" s="96"/>
      <c r="C29" s="105" t="s">
        <v>104</v>
      </c>
      <c r="D29" s="170"/>
      <c r="E29" s="196"/>
      <c r="F29" s="171"/>
      <c r="G29" s="196"/>
      <c r="H29" s="200">
        <f>IF(E29=0,"",E29+G29)</f>
      </c>
      <c r="I29" s="100"/>
      <c r="J29" s="100"/>
    </row>
    <row r="30" spans="1:17" s="109" customFormat="1" ht="20.25" customHeight="1">
      <c r="A30" s="106"/>
      <c r="B30" s="107"/>
      <c r="C30" s="107"/>
      <c r="D30" s="107"/>
      <c r="E30" s="107"/>
      <c r="F30" s="107"/>
      <c r="G30" s="107"/>
      <c r="H30" s="107"/>
      <c r="I30" s="107"/>
      <c r="J30" s="107"/>
      <c r="K30" s="108"/>
      <c r="L30" s="108"/>
      <c r="M30" s="108"/>
      <c r="N30" s="108"/>
      <c r="O30" s="108"/>
      <c r="P30" s="108"/>
      <c r="Q30" s="108"/>
    </row>
    <row r="31" spans="1:17" s="109" customFormat="1" ht="20.25" customHeight="1">
      <c r="A31" s="106"/>
      <c r="B31" s="107"/>
      <c r="C31" s="107"/>
      <c r="D31" s="107"/>
      <c r="E31" s="107"/>
      <c r="F31" s="107"/>
      <c r="G31" s="107"/>
      <c r="H31" s="107"/>
      <c r="I31" s="107"/>
      <c r="J31" s="107"/>
      <c r="K31" s="108"/>
      <c r="L31" s="108"/>
      <c r="M31" s="108"/>
      <c r="N31" s="108"/>
      <c r="O31" s="108"/>
      <c r="P31" s="108"/>
      <c r="Q31" s="108"/>
    </row>
    <row r="32" spans="1:8" ht="15" hidden="1" thickBot="1">
      <c r="A32" s="75" t="s">
        <v>80</v>
      </c>
      <c r="B32" s="75"/>
      <c r="H32" s="110"/>
    </row>
    <row r="33" spans="3:9" ht="79.5" customHeight="1" hidden="1">
      <c r="C33" s="111"/>
      <c r="D33" s="112" t="s">
        <v>81</v>
      </c>
      <c r="E33" s="113" t="s">
        <v>105</v>
      </c>
      <c r="F33" s="114" t="s">
        <v>106</v>
      </c>
      <c r="H33" s="115" t="s">
        <v>107</v>
      </c>
      <c r="I33" s="116"/>
    </row>
    <row r="34" spans="3:9" ht="41.25" customHeight="1" hidden="1">
      <c r="C34" s="117"/>
      <c r="D34" s="118" t="s">
        <v>108</v>
      </c>
      <c r="E34" s="118" t="s">
        <v>109</v>
      </c>
      <c r="F34" s="119" t="s">
        <v>82</v>
      </c>
      <c r="H34" s="120"/>
      <c r="I34" s="121"/>
    </row>
    <row r="35" spans="3:9" ht="33" customHeight="1" hidden="1">
      <c r="C35" s="122" t="s">
        <v>103</v>
      </c>
      <c r="D35" s="123">
        <v>40</v>
      </c>
      <c r="E35" s="124">
        <v>55</v>
      </c>
      <c r="F35" s="125">
        <v>22</v>
      </c>
      <c r="H35" s="126">
        <v>25</v>
      </c>
      <c r="I35" s="127"/>
    </row>
    <row r="36" spans="3:10" ht="30" customHeight="1" hidden="1">
      <c r="C36" s="128" t="s">
        <v>40</v>
      </c>
      <c r="D36" s="129"/>
      <c r="E36" s="130">
        <v>6</v>
      </c>
      <c r="F36" s="125">
        <v>6</v>
      </c>
      <c r="H36" s="131">
        <v>6</v>
      </c>
      <c r="I36" s="127"/>
      <c r="J36" s="132"/>
    </row>
    <row r="37" spans="3:10" ht="30" customHeight="1" hidden="1" thickBot="1">
      <c r="C37" s="133" t="s">
        <v>13</v>
      </c>
      <c r="D37" s="134"/>
      <c r="E37" s="134"/>
      <c r="F37" s="135">
        <v>28</v>
      </c>
      <c r="G37" s="136" t="s">
        <v>110</v>
      </c>
      <c r="H37" s="137">
        <v>31</v>
      </c>
      <c r="I37" s="127"/>
      <c r="J37" s="132"/>
    </row>
    <row r="38" spans="1:17" s="109" customFormat="1" ht="20.25" customHeight="1" hidden="1">
      <c r="A38" s="106"/>
      <c r="B38" s="107"/>
      <c r="C38" s="107"/>
      <c r="D38" s="107"/>
      <c r="E38" s="107"/>
      <c r="F38" s="107"/>
      <c r="G38" s="107"/>
      <c r="H38" s="107"/>
      <c r="I38" s="107"/>
      <c r="J38" s="107"/>
      <c r="K38" s="108"/>
      <c r="L38" s="108"/>
      <c r="M38" s="108"/>
      <c r="N38" s="108"/>
      <c r="O38" s="108"/>
      <c r="P38" s="108"/>
      <c r="Q38" s="108"/>
    </row>
    <row r="39" spans="1:17" s="109" customFormat="1" ht="20.25" customHeight="1" hidden="1">
      <c r="A39" s="106"/>
      <c r="B39" s="107"/>
      <c r="C39" s="107"/>
      <c r="D39" s="107"/>
      <c r="E39" s="107"/>
      <c r="F39" s="107"/>
      <c r="G39" s="107"/>
      <c r="H39" s="107"/>
      <c r="I39" s="107"/>
      <c r="J39" s="107"/>
      <c r="K39" s="108"/>
      <c r="L39" s="108"/>
      <c r="M39" s="108"/>
      <c r="N39" s="108"/>
      <c r="O39" s="108"/>
      <c r="P39" s="108"/>
      <c r="Q39" s="108"/>
    </row>
    <row r="40" spans="1:8" ht="15" hidden="1" thickBot="1">
      <c r="A40" s="75" t="s">
        <v>83</v>
      </c>
      <c r="B40" s="75"/>
      <c r="H40" s="110"/>
    </row>
    <row r="41" spans="3:9" ht="26.25" customHeight="1" hidden="1" thickBot="1">
      <c r="C41" s="138" t="s">
        <v>84</v>
      </c>
      <c r="D41" s="139"/>
      <c r="E41" s="140"/>
      <c r="F41" s="141"/>
      <c r="G41" s="142"/>
      <c r="H41" s="142"/>
      <c r="I41" s="142"/>
    </row>
    <row r="42" spans="3:9" ht="68.25" customHeight="1" hidden="1">
      <c r="C42" s="143"/>
      <c r="D42" s="144" t="s">
        <v>85</v>
      </c>
      <c r="E42" s="145" t="s">
        <v>86</v>
      </c>
      <c r="F42" s="146" t="s">
        <v>87</v>
      </c>
      <c r="H42" s="147" t="s">
        <v>111</v>
      </c>
      <c r="I42" s="148" t="s">
        <v>112</v>
      </c>
    </row>
    <row r="43" spans="3:9" ht="23.25" customHeight="1" hidden="1">
      <c r="C43" s="348" t="s">
        <v>113</v>
      </c>
      <c r="D43" s="149" t="s">
        <v>114</v>
      </c>
      <c r="E43" s="150" t="s">
        <v>115</v>
      </c>
      <c r="F43" s="151" t="s">
        <v>116</v>
      </c>
      <c r="H43" s="152"/>
      <c r="I43" s="153"/>
    </row>
    <row r="44" spans="3:9" ht="33" customHeight="1" hidden="1">
      <c r="C44" s="349"/>
      <c r="D44" s="123">
        <v>42</v>
      </c>
      <c r="E44" s="154">
        <v>45</v>
      </c>
      <c r="F44" s="125">
        <v>19</v>
      </c>
      <c r="H44" s="155">
        <v>19</v>
      </c>
      <c r="I44" s="156">
        <v>0</v>
      </c>
    </row>
    <row r="45" spans="3:10" ht="16.5" customHeight="1" hidden="1">
      <c r="C45" s="348" t="s">
        <v>117</v>
      </c>
      <c r="D45" s="157"/>
      <c r="E45" s="158"/>
      <c r="F45" s="159"/>
      <c r="H45" s="152"/>
      <c r="I45" s="160"/>
      <c r="J45" s="132"/>
    </row>
    <row r="46" spans="3:10" ht="30" customHeight="1" hidden="1">
      <c r="C46" s="349"/>
      <c r="D46" s="129"/>
      <c r="E46" s="130">
        <v>5</v>
      </c>
      <c r="F46" s="125">
        <v>5</v>
      </c>
      <c r="H46" s="161">
        <v>5</v>
      </c>
      <c r="I46" s="156">
        <v>0</v>
      </c>
      <c r="J46" s="132"/>
    </row>
    <row r="47" spans="3:10" ht="30" customHeight="1" hidden="1" thickBot="1">
      <c r="C47" s="133" t="s">
        <v>13</v>
      </c>
      <c r="D47" s="134"/>
      <c r="E47" s="162"/>
      <c r="F47" s="135">
        <v>24</v>
      </c>
      <c r="G47" s="136" t="s">
        <v>118</v>
      </c>
      <c r="H47" s="163">
        <v>24</v>
      </c>
      <c r="I47" s="164">
        <v>0</v>
      </c>
      <c r="J47" s="132"/>
    </row>
    <row r="48" spans="3:9" ht="63.75" customHeight="1" hidden="1">
      <c r="C48" s="111"/>
      <c r="D48" s="112" t="s">
        <v>81</v>
      </c>
      <c r="E48" s="145" t="s">
        <v>86</v>
      </c>
      <c r="F48" s="165" t="s">
        <v>119</v>
      </c>
      <c r="H48" s="115" t="s">
        <v>120</v>
      </c>
      <c r="I48" s="116"/>
    </row>
    <row r="49" spans="3:9" ht="39" customHeight="1" hidden="1">
      <c r="C49" s="128"/>
      <c r="D49" s="118" t="s">
        <v>121</v>
      </c>
      <c r="E49" s="166" t="s">
        <v>122</v>
      </c>
      <c r="F49" s="167" t="s">
        <v>88</v>
      </c>
      <c r="H49" s="120"/>
      <c r="I49" s="121"/>
    </row>
    <row r="50" spans="3:9" ht="33" customHeight="1" hidden="1">
      <c r="C50" s="128" t="s">
        <v>103</v>
      </c>
      <c r="D50" s="123">
        <v>40</v>
      </c>
      <c r="E50" s="154">
        <v>45</v>
      </c>
      <c r="F50" s="125">
        <v>18</v>
      </c>
      <c r="H50" s="126">
        <v>20</v>
      </c>
      <c r="I50" s="127"/>
    </row>
    <row r="51" spans="3:10" ht="30" customHeight="1" hidden="1">
      <c r="C51" s="122" t="s">
        <v>40</v>
      </c>
      <c r="D51" s="129"/>
      <c r="E51" s="130">
        <v>5</v>
      </c>
      <c r="F51" s="125">
        <v>5</v>
      </c>
      <c r="H51" s="131">
        <v>5</v>
      </c>
      <c r="I51" s="127"/>
      <c r="J51" s="132"/>
    </row>
    <row r="52" spans="3:10" ht="30" customHeight="1" hidden="1" thickBot="1">
      <c r="C52" s="133" t="s">
        <v>13</v>
      </c>
      <c r="D52" s="134"/>
      <c r="E52" s="162"/>
      <c r="F52" s="135">
        <v>23</v>
      </c>
      <c r="G52" s="136" t="s">
        <v>110</v>
      </c>
      <c r="H52" s="137">
        <v>25</v>
      </c>
      <c r="I52" s="127"/>
      <c r="J52" s="132"/>
    </row>
    <row r="53" spans="3:10" ht="30" customHeight="1" hidden="1">
      <c r="C53" s="168"/>
      <c r="D53" s="169"/>
      <c r="E53" s="169"/>
      <c r="F53" s="169"/>
      <c r="G53" s="136"/>
      <c r="H53" s="169"/>
      <c r="I53" s="127"/>
      <c r="J53" s="132"/>
    </row>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sheetData>
  <sheetProtection sheet="1"/>
  <mergeCells count="17">
    <mergeCell ref="H5:J5"/>
    <mergeCell ref="C43:C44"/>
    <mergeCell ref="C45:C46"/>
    <mergeCell ref="C26:C27"/>
    <mergeCell ref="D20:J21"/>
    <mergeCell ref="D22:J23"/>
    <mergeCell ref="G7:G8"/>
    <mergeCell ref="H7:J7"/>
    <mergeCell ref="E16:E17"/>
    <mergeCell ref="H16:J16"/>
    <mergeCell ref="D19:J19"/>
    <mergeCell ref="C7:C9"/>
    <mergeCell ref="F16:F17"/>
    <mergeCell ref="H17:J17"/>
    <mergeCell ref="C16:C17"/>
    <mergeCell ref="D7:D8"/>
    <mergeCell ref="E7:E8"/>
  </mergeCells>
  <dataValidations count="1">
    <dataValidation type="list" allowBlank="1" showInputMessage="1" showErrorMessage="1" sqref="K10:K15">
      <formula1>$H$8:$J$8</formula1>
    </dataValidation>
  </dataValidations>
  <printOptions/>
  <pageMargins left="0.7874015748031497" right="0" top="0.7874015748031497" bottom="0" header="0.5118110236220472" footer="0.5118110236220472"/>
  <pageSetup fitToHeight="4"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T005</cp:lastModifiedBy>
  <cp:lastPrinted>2009-05-15T01:46:22Z</cp:lastPrinted>
  <dcterms:created xsi:type="dcterms:W3CDTF">2008-01-15T00:48:52Z</dcterms:created>
  <dcterms:modified xsi:type="dcterms:W3CDTF">2009-05-20T08:28:49Z</dcterms:modified>
  <cp:category/>
  <cp:version/>
  <cp:contentType/>
  <cp:contentStatus/>
</cp:coreProperties>
</file>